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240" yWindow="1395" windowWidth="11355" windowHeight="4890" activeTab="13"/>
  </bookViews>
  <sheets>
    <sheet name="1 день" sheetId="1" r:id="rId1"/>
    <sheet name="2 день" sheetId="4" r:id="rId2"/>
    <sheet name="3 день" sheetId="5" r:id="rId3"/>
    <sheet name="4 день" sheetId="6" r:id="rId4"/>
    <sheet name="5 день" sheetId="7" r:id="rId5"/>
    <sheet name="6 день" sheetId="13" r:id="rId6"/>
    <sheet name="7день" sheetId="9" r:id="rId7"/>
    <sheet name="8 день" sheetId="10" r:id="rId8"/>
    <sheet name="9день" sheetId="11" r:id="rId9"/>
    <sheet name="10 день" sheetId="8" r:id="rId10"/>
    <sheet name="11 день" sheetId="3" r:id="rId11"/>
    <sheet name="12 день" sheetId="12" r:id="rId12"/>
    <sheet name="13 день" sheetId="18" r:id="rId13"/>
    <sheet name="14 день" sheetId="19" r:id="rId14"/>
    <sheet name="Лист1" sheetId="20" r:id="rId15"/>
  </sheets>
  <definedNames>
    <definedName name="Группа">#REF!</definedName>
    <definedName name="Дата_Печати">#REF!</definedName>
    <definedName name="Дата_Сост">#REF!</definedName>
    <definedName name="домя">#REF!</definedName>
    <definedName name="мина">#REF!</definedName>
    <definedName name="С3">'1 день'!$A$3</definedName>
    <definedName name="Физ_Норма">#REF!</definedName>
  </definedNames>
  <calcPr calcId="125725"/>
</workbook>
</file>

<file path=xl/calcChain.xml><?xml version="1.0" encoding="utf-8"?>
<calcChain xmlns="http://schemas.openxmlformats.org/spreadsheetml/2006/main">
  <c r="L25" i="19"/>
  <c r="M25"/>
  <c r="N25"/>
  <c r="O25"/>
  <c r="P25"/>
  <c r="K25"/>
  <c r="J25"/>
  <c r="I25"/>
  <c r="H25"/>
  <c r="G25"/>
  <c r="F25"/>
  <c r="E25"/>
  <c r="D25"/>
  <c r="M28" i="3"/>
  <c r="N28"/>
  <c r="O28"/>
  <c r="P28"/>
  <c r="L28"/>
  <c r="K28"/>
  <c r="J28"/>
  <c r="I28"/>
  <c r="H28"/>
  <c r="G28"/>
  <c r="F28"/>
  <c r="E28"/>
  <c r="D28"/>
  <c r="O12" i="11"/>
  <c r="P24" i="10"/>
  <c r="P27" i="9"/>
  <c r="O27"/>
  <c r="N27"/>
  <c r="M27"/>
  <c r="L27"/>
  <c r="K27"/>
  <c r="J27"/>
  <c r="I27"/>
  <c r="H27"/>
  <c r="G27"/>
  <c r="F27"/>
  <c r="E27"/>
  <c r="D27"/>
  <c r="F27" i="7"/>
  <c r="G27"/>
  <c r="P26" i="11" l="1"/>
  <c r="O26"/>
  <c r="N26"/>
  <c r="M26"/>
  <c r="L26"/>
  <c r="K26"/>
  <c r="J26"/>
  <c r="I26"/>
  <c r="H26"/>
  <c r="G26"/>
  <c r="F26"/>
  <c r="E26"/>
  <c r="D26"/>
  <c r="P21" i="19"/>
  <c r="O21"/>
  <c r="N21"/>
  <c r="M21"/>
  <c r="L21"/>
  <c r="K21"/>
  <c r="J21"/>
  <c r="I21"/>
  <c r="H21"/>
  <c r="G21"/>
  <c r="F21"/>
  <c r="E21"/>
  <c r="D21"/>
  <c r="P11"/>
  <c r="O11"/>
  <c r="N11"/>
  <c r="M11"/>
  <c r="L11"/>
  <c r="K11"/>
  <c r="J11"/>
  <c r="I11"/>
  <c r="H11"/>
  <c r="G11"/>
  <c r="F11"/>
  <c r="E11"/>
  <c r="D11"/>
  <c r="P31" i="18"/>
  <c r="O31"/>
  <c r="N31"/>
  <c r="M31"/>
  <c r="L31"/>
  <c r="K31"/>
  <c r="J31"/>
  <c r="I31"/>
  <c r="H31"/>
  <c r="G31"/>
  <c r="F31"/>
  <c r="E31"/>
  <c r="D31"/>
  <c r="P26"/>
  <c r="O26"/>
  <c r="N26"/>
  <c r="M26"/>
  <c r="L26"/>
  <c r="K26"/>
  <c r="J26"/>
  <c r="I26"/>
  <c r="H26"/>
  <c r="G26"/>
  <c r="F26"/>
  <c r="E26"/>
  <c r="D26"/>
  <c r="P18"/>
  <c r="O18"/>
  <c r="N18"/>
  <c r="M18"/>
  <c r="L18"/>
  <c r="K18"/>
  <c r="J18"/>
  <c r="I18"/>
  <c r="H18"/>
  <c r="G18"/>
  <c r="F18"/>
  <c r="E18"/>
  <c r="D18"/>
  <c r="P29" i="12"/>
  <c r="O29"/>
  <c r="N29"/>
  <c r="M29"/>
  <c r="L29"/>
  <c r="K29"/>
  <c r="J29"/>
  <c r="I29"/>
  <c r="H29"/>
  <c r="G29"/>
  <c r="F29"/>
  <c r="E29"/>
  <c r="D29"/>
  <c r="P24"/>
  <c r="O24"/>
  <c r="N24"/>
  <c r="M24"/>
  <c r="L24"/>
  <c r="K24"/>
  <c r="J24"/>
  <c r="I24"/>
  <c r="H24"/>
  <c r="G24"/>
  <c r="F24"/>
  <c r="E24"/>
  <c r="D24"/>
  <c r="P14"/>
  <c r="O14"/>
  <c r="N14"/>
  <c r="M14"/>
  <c r="L14"/>
  <c r="K14"/>
  <c r="J14"/>
  <c r="I14"/>
  <c r="H14"/>
  <c r="G14"/>
  <c r="F14"/>
  <c r="E14"/>
  <c r="D14"/>
  <c r="P22" i="3"/>
  <c r="O22"/>
  <c r="N22"/>
  <c r="M22"/>
  <c r="L22"/>
  <c r="K22"/>
  <c r="J22"/>
  <c r="I22"/>
  <c r="H22"/>
  <c r="G22"/>
  <c r="F22"/>
  <c r="E22"/>
  <c r="D22"/>
  <c r="P14"/>
  <c r="O14"/>
  <c r="N14"/>
  <c r="M14"/>
  <c r="L14"/>
  <c r="K14"/>
  <c r="J14"/>
  <c r="I14"/>
  <c r="H14"/>
  <c r="G14"/>
  <c r="F14"/>
  <c r="E14"/>
  <c r="D14"/>
  <c r="P14" i="8"/>
  <c r="O14"/>
  <c r="N14"/>
  <c r="M14"/>
  <c r="L14"/>
  <c r="K14"/>
  <c r="J14"/>
  <c r="I14"/>
  <c r="H14"/>
  <c r="G14"/>
  <c r="F14"/>
  <c r="E14"/>
  <c r="D14"/>
  <c r="P21" i="11"/>
  <c r="O21"/>
  <c r="N21"/>
  <c r="M21"/>
  <c r="L21"/>
  <c r="K21"/>
  <c r="J21"/>
  <c r="I21"/>
  <c r="H21"/>
  <c r="G21"/>
  <c r="F21"/>
  <c r="E21"/>
  <c r="D21"/>
  <c r="P12"/>
  <c r="N12"/>
  <c r="M12"/>
  <c r="L12"/>
  <c r="K12"/>
  <c r="J12"/>
  <c r="I12"/>
  <c r="H12"/>
  <c r="G12"/>
  <c r="F12"/>
  <c r="E12"/>
  <c r="D12"/>
  <c r="P28" i="10"/>
  <c r="O28"/>
  <c r="N28"/>
  <c r="M28"/>
  <c r="L28"/>
  <c r="K28"/>
  <c r="J28"/>
  <c r="I28"/>
  <c r="H28"/>
  <c r="G28"/>
  <c r="F28"/>
  <c r="E28"/>
  <c r="D28"/>
  <c r="O24"/>
  <c r="N24"/>
  <c r="M24"/>
  <c r="L24"/>
  <c r="K24"/>
  <c r="J24"/>
  <c r="I24"/>
  <c r="H24"/>
  <c r="G24"/>
  <c r="F24"/>
  <c r="E24"/>
  <c r="D24"/>
  <c r="P13"/>
  <c r="O13"/>
  <c r="N13"/>
  <c r="M13"/>
  <c r="L13"/>
  <c r="K13"/>
  <c r="J13"/>
  <c r="I13"/>
  <c r="H13"/>
  <c r="G13"/>
  <c r="F13"/>
  <c r="E13"/>
  <c r="D13"/>
  <c r="P21" i="9"/>
  <c r="O21"/>
  <c r="N21"/>
  <c r="M21"/>
  <c r="L21"/>
  <c r="K21"/>
  <c r="J21"/>
  <c r="I21"/>
  <c r="H21"/>
  <c r="G21"/>
  <c r="F21"/>
  <c r="E21"/>
  <c r="D21"/>
  <c r="P12"/>
  <c r="O12"/>
  <c r="N12"/>
  <c r="M12"/>
  <c r="L12"/>
  <c r="K12"/>
  <c r="J12"/>
  <c r="I12"/>
  <c r="H12"/>
  <c r="G12"/>
  <c r="F12"/>
  <c r="E12"/>
  <c r="D12"/>
  <c r="H30" i="13"/>
  <c r="P30"/>
  <c r="O30"/>
  <c r="N30"/>
  <c r="M30"/>
  <c r="L30"/>
  <c r="K30"/>
  <c r="J30"/>
  <c r="I30"/>
  <c r="G30"/>
  <c r="F30"/>
  <c r="E30"/>
  <c r="D30"/>
  <c r="P24"/>
  <c r="O24"/>
  <c r="N24"/>
  <c r="M24"/>
  <c r="L24"/>
  <c r="K24"/>
  <c r="J24"/>
  <c r="I24"/>
  <c r="H24"/>
  <c r="G24"/>
  <c r="F24"/>
  <c r="E24"/>
  <c r="D24"/>
  <c r="P15"/>
  <c r="O15"/>
  <c r="N15"/>
  <c r="M15"/>
  <c r="L15"/>
  <c r="K15"/>
  <c r="J15"/>
  <c r="I15"/>
  <c r="H15"/>
  <c r="G15"/>
  <c r="F15"/>
  <c r="E15"/>
  <c r="D15"/>
  <c r="P23" i="7"/>
  <c r="O23"/>
  <c r="N23"/>
  <c r="M23"/>
  <c r="L23"/>
  <c r="K23"/>
  <c r="J23"/>
  <c r="I23"/>
  <c r="H23"/>
  <c r="G23"/>
  <c r="F23"/>
  <c r="E23"/>
  <c r="D23"/>
  <c r="P12"/>
  <c r="O12"/>
  <c r="N12"/>
  <c r="M12"/>
  <c r="L12"/>
  <c r="K12"/>
  <c r="J12"/>
  <c r="I12"/>
  <c r="H12"/>
  <c r="G12"/>
  <c r="F12"/>
  <c r="E12"/>
  <c r="D12"/>
  <c r="P28" i="6"/>
  <c r="O28"/>
  <c r="N28"/>
  <c r="M28"/>
  <c r="L28"/>
  <c r="K28"/>
  <c r="J28"/>
  <c r="I28"/>
  <c r="H28"/>
  <c r="G28"/>
  <c r="F28"/>
  <c r="E28"/>
  <c r="D28"/>
  <c r="AC28" i="1"/>
  <c r="AD28"/>
  <c r="D16" i="4"/>
  <c r="E16"/>
  <c r="K16"/>
  <c r="O16"/>
  <c r="M23"/>
  <c r="P29"/>
  <c r="O29"/>
  <c r="N29"/>
  <c r="M29"/>
  <c r="L29"/>
  <c r="K29"/>
  <c r="J29"/>
  <c r="I29"/>
  <c r="H29"/>
  <c r="G29"/>
  <c r="F29"/>
  <c r="E29"/>
  <c r="D29"/>
  <c r="N29" i="10" l="1"/>
  <c r="P15" i="6"/>
  <c r="O15"/>
  <c r="N15"/>
  <c r="M15"/>
  <c r="L15"/>
  <c r="K15"/>
  <c r="J15"/>
  <c r="I15"/>
  <c r="H15"/>
  <c r="G15"/>
  <c r="F15"/>
  <c r="E15"/>
  <c r="D15"/>
  <c r="AH14" i="1"/>
  <c r="AD14"/>
  <c r="AC14"/>
  <c r="AB14"/>
  <c r="Z14"/>
  <c r="Y14"/>
  <c r="X14"/>
  <c r="W14"/>
  <c r="V14"/>
  <c r="H14"/>
  <c r="G14"/>
  <c r="F14"/>
  <c r="E14"/>
  <c r="P15" i="5"/>
  <c r="O15"/>
  <c r="N15"/>
  <c r="M15"/>
  <c r="L15"/>
  <c r="K15"/>
  <c r="J15"/>
  <c r="I15"/>
  <c r="H15"/>
  <c r="G15"/>
  <c r="F15"/>
  <c r="E15"/>
  <c r="D15"/>
  <c r="P30"/>
  <c r="O30"/>
  <c r="N30"/>
  <c r="M30"/>
  <c r="L30"/>
  <c r="K30"/>
  <c r="J30"/>
  <c r="I30"/>
  <c r="H30"/>
  <c r="G30"/>
  <c r="F30"/>
  <c r="E30"/>
  <c r="D30"/>
  <c r="F33" i="18" l="1"/>
  <c r="H33"/>
  <c r="J33"/>
  <c r="L33"/>
  <c r="N33"/>
  <c r="P33"/>
  <c r="E33"/>
  <c r="G33"/>
  <c r="I33"/>
  <c r="K33"/>
  <c r="M33"/>
  <c r="O33"/>
  <c r="D33"/>
  <c r="P30" i="12"/>
  <c r="O30"/>
  <c r="N30"/>
  <c r="M30"/>
  <c r="L30"/>
  <c r="K30"/>
  <c r="J30"/>
  <c r="I30"/>
  <c r="H30"/>
  <c r="G30"/>
  <c r="F30"/>
  <c r="E30"/>
  <c r="D30"/>
  <c r="P29" i="8"/>
  <c r="O29"/>
  <c r="N29"/>
  <c r="M29"/>
  <c r="L29"/>
  <c r="K29"/>
  <c r="J29"/>
  <c r="I29"/>
  <c r="H29"/>
  <c r="G29"/>
  <c r="F29"/>
  <c r="E29"/>
  <c r="D29"/>
  <c r="P27" i="7"/>
  <c r="O27"/>
  <c r="N27"/>
  <c r="M27"/>
  <c r="L27"/>
  <c r="K27"/>
  <c r="J27"/>
  <c r="I27"/>
  <c r="H27"/>
  <c r="E27"/>
  <c r="D27"/>
  <c r="P24" i="6"/>
  <c r="O24"/>
  <c r="N24"/>
  <c r="M24"/>
  <c r="L24"/>
  <c r="K24"/>
  <c r="J24"/>
  <c r="I24"/>
  <c r="H24"/>
  <c r="G24"/>
  <c r="F24"/>
  <c r="E24"/>
  <c r="D24"/>
  <c r="D29" i="3" l="1"/>
  <c r="F29"/>
  <c r="H29"/>
  <c r="J29"/>
  <c r="L29"/>
  <c r="N29"/>
  <c r="P29"/>
  <c r="E31" i="13"/>
  <c r="G31"/>
  <c r="K31"/>
  <c r="M31"/>
  <c r="O31"/>
  <c r="E29" i="3"/>
  <c r="G29"/>
  <c r="I29"/>
  <c r="K29"/>
  <c r="M29"/>
  <c r="O29"/>
  <c r="E28" i="9"/>
  <c r="G28"/>
  <c r="I28"/>
  <c r="K28"/>
  <c r="L28"/>
  <c r="O28"/>
  <c r="D29" i="6"/>
  <c r="F29"/>
  <c r="H29"/>
  <c r="J29"/>
  <c r="L29"/>
  <c r="N29"/>
  <c r="P29"/>
  <c r="E29"/>
  <c r="G29"/>
  <c r="I29"/>
  <c r="K29"/>
  <c r="M29"/>
  <c r="O29"/>
  <c r="M28" i="9"/>
  <c r="I31" i="13"/>
  <c r="F31"/>
  <c r="H31"/>
  <c r="J31"/>
  <c r="L31"/>
  <c r="N31"/>
  <c r="P31"/>
  <c r="D31"/>
  <c r="D28" i="9"/>
  <c r="F28"/>
  <c r="H28"/>
  <c r="J28"/>
  <c r="P28"/>
  <c r="N28"/>
  <c r="P24" i="5"/>
  <c r="O24"/>
  <c r="N24"/>
  <c r="M24"/>
  <c r="L24"/>
  <c r="K24"/>
  <c r="J24"/>
  <c r="I24"/>
  <c r="H24"/>
  <c r="G24"/>
  <c r="F24"/>
  <c r="E24"/>
  <c r="D24"/>
  <c r="AH28" i="1"/>
  <c r="AB28"/>
  <c r="Z28"/>
  <c r="Y28"/>
  <c r="X28"/>
  <c r="W28"/>
  <c r="V28"/>
  <c r="H28"/>
  <c r="G28"/>
  <c r="F28"/>
  <c r="E28"/>
  <c r="W22"/>
  <c r="V22"/>
  <c r="H22"/>
  <c r="G22"/>
  <c r="F22"/>
  <c r="E22"/>
  <c r="D14"/>
  <c r="I14"/>
  <c r="J14"/>
  <c r="K14"/>
  <c r="L14"/>
  <c r="M14"/>
  <c r="N14"/>
  <c r="O14"/>
  <c r="P14"/>
  <c r="Q14"/>
  <c r="R14"/>
  <c r="S14"/>
  <c r="T14"/>
  <c r="U14"/>
  <c r="AA14"/>
  <c r="AE14"/>
  <c r="AF14"/>
  <c r="AG14"/>
  <c r="V29" l="1"/>
  <c r="G29"/>
  <c r="E29"/>
  <c r="F29"/>
  <c r="H29"/>
  <c r="W29"/>
  <c r="E31" i="5"/>
  <c r="G31"/>
  <c r="I31"/>
  <c r="K31"/>
  <c r="M31"/>
  <c r="O31"/>
  <c r="D31"/>
  <c r="F31"/>
  <c r="H31"/>
  <c r="J31"/>
  <c r="L31"/>
  <c r="N31"/>
  <c r="P31"/>
  <c r="P16" i="4"/>
  <c r="N16"/>
  <c r="M16"/>
  <c r="M30" s="1"/>
  <c r="L16"/>
  <c r="J16"/>
  <c r="I16"/>
  <c r="H16"/>
  <c r="G16"/>
  <c r="F16"/>
  <c r="H25" i="8" l="1"/>
  <c r="I25"/>
  <c r="J25"/>
  <c r="K25"/>
  <c r="L25"/>
  <c r="M25"/>
  <c r="N25"/>
  <c r="O25"/>
  <c r="P25"/>
  <c r="G25"/>
  <c r="E25" l="1"/>
  <c r="F25"/>
  <c r="D25"/>
  <c r="E23" i="4"/>
  <c r="E30" s="1"/>
  <c r="F23"/>
  <c r="F30" s="1"/>
  <c r="G23"/>
  <c r="G30" s="1"/>
  <c r="H23"/>
  <c r="H30" s="1"/>
  <c r="I23"/>
  <c r="I30" s="1"/>
  <c r="J23"/>
  <c r="J30" s="1"/>
  <c r="K23"/>
  <c r="K30" s="1"/>
  <c r="L23"/>
  <c r="L30" s="1"/>
  <c r="N23"/>
  <c r="N30" s="1"/>
  <c r="O23"/>
  <c r="O30" s="1"/>
  <c r="P23"/>
  <c r="P30" s="1"/>
  <c r="D23"/>
  <c r="D30" s="1"/>
  <c r="X22" i="1" l="1"/>
  <c r="X29" s="1"/>
  <c r="Y22"/>
  <c r="Y29" s="1"/>
  <c r="Z22"/>
  <c r="Z29" s="1"/>
  <c r="AB22"/>
  <c r="AB29" s="1"/>
  <c r="AC22"/>
  <c r="AC29" s="1"/>
  <c r="AD22"/>
  <c r="AD29" s="1"/>
  <c r="AH22"/>
  <c r="AH29" s="1"/>
</calcChain>
</file>

<file path=xl/sharedStrings.xml><?xml version="1.0" encoding="utf-8"?>
<sst xmlns="http://schemas.openxmlformats.org/spreadsheetml/2006/main" count="1211" uniqueCount="275">
  <si>
    <t>Наименование блюда</t>
  </si>
  <si>
    <t>Белки, г</t>
  </si>
  <si>
    <t>ЭЦ, ккал</t>
  </si>
  <si>
    <t>Выход, г</t>
  </si>
  <si>
    <t>МЕНЮ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</si>
  <si>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</si>
  <si>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</si>
  <si>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</si>
  <si>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</si>
  <si>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</si>
  <si>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</si>
  <si>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</si>
  <si>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</si>
  <si>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</si>
  <si>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</si>
  <si>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</si>
  <si>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</si>
  <si>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</si>
  <si>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</si>
  <si>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</si>
  <si>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</si>
  <si>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</si>
  <si>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</si>
  <si>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</si>
  <si>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</si>
  <si>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</si>
  <si>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</si>
  <si>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</si>
  <si>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</si>
  <si>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</si>
  <si>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</si>
  <si>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</si>
  <si>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</si>
  <si>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</si>
  <si>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</si>
  <si>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</si>
  <si>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</si>
  <si>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</si>
  <si>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</si>
  <si>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</si>
  <si>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</si>
  <si>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</si>
  <si>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</si>
  <si>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</si>
  <si>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</si>
  <si>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</si>
  <si>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</si>
  <si>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</si>
  <si>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</si>
  <si>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</si>
  <si>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</si>
  <si>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</si>
  <si>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</si>
  <si>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</si>
  <si>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</si>
  <si>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</si>
  <si>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</si>
  <si>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</si>
  <si>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</si>
  <si>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</si>
  <si>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</si>
  <si>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</si>
  <si>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</si>
  <si>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</si>
  <si>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</si>
  <si>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</si>
  <si>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</si>
  <si>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</si>
  <si>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</si>
  <si>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</si>
  <si>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</si>
  <si>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</si>
  <si>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</si>
  <si>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В1,мг</t>
  </si>
  <si>
    <t>С,мг</t>
  </si>
  <si>
    <t>Обед</t>
  </si>
  <si>
    <t>Хлеб ржаной</t>
  </si>
  <si>
    <t>Итого за день</t>
  </si>
  <si>
    <t>Вода, г</t>
  </si>
  <si>
    <t>Возрастная категория: Учащиеся с 7-10 лет</t>
  </si>
  <si>
    <t xml:space="preserve"> </t>
  </si>
  <si>
    <t>Углеводы, г</t>
  </si>
  <si>
    <t>Картофельное пюре</t>
  </si>
  <si>
    <t>Выход порции, г</t>
  </si>
  <si>
    <t>Тефтели паровые из мяса говядины</t>
  </si>
  <si>
    <t>Напиток из шиповника</t>
  </si>
  <si>
    <t>Компот из сухофруктов вит. с аск. кис-той</t>
  </si>
  <si>
    <t>Макаронные изделия  отварные (гарнир)</t>
  </si>
  <si>
    <t>Рацион: завтрак, обед</t>
  </si>
  <si>
    <t>8\13</t>
  </si>
  <si>
    <t>7\13</t>
  </si>
  <si>
    <t>8/13</t>
  </si>
  <si>
    <t>7/13</t>
  </si>
  <si>
    <t>100</t>
  </si>
  <si>
    <t>180</t>
  </si>
  <si>
    <t>Компот из сухофруктов с аск. кис-той</t>
  </si>
  <si>
    <t>Суп картофельный с рыб. консервами</t>
  </si>
  <si>
    <t>Плов из мяса кур</t>
  </si>
  <si>
    <t>Е,мг</t>
  </si>
  <si>
    <t>Котлета из мяса кур</t>
  </si>
  <si>
    <t>А,мкг</t>
  </si>
  <si>
    <t>В2,мг</t>
  </si>
  <si>
    <t>Хлеб пшеничный вит."Валетек"</t>
  </si>
  <si>
    <t>495</t>
  </si>
  <si>
    <t>Запеканка картофельная, фаршированная отварным  мясом говядины</t>
  </si>
  <si>
    <t xml:space="preserve">Макаронные изделия  отварные </t>
  </si>
  <si>
    <t>Борщ с капустой и картофелем со сметаной</t>
  </si>
  <si>
    <t>148</t>
  </si>
  <si>
    <t>Соус томатный</t>
  </si>
  <si>
    <t>419</t>
  </si>
  <si>
    <t>Свежие огурцы порционно</t>
  </si>
  <si>
    <t>Капуста тушеная</t>
  </si>
  <si>
    <t>Компот из свежих плодов и ягод</t>
  </si>
  <si>
    <t>Компот из плодов или ягод сушенных</t>
  </si>
  <si>
    <t>Суп с макаронными изделиями и картофелем</t>
  </si>
  <si>
    <t>130</t>
  </si>
  <si>
    <t>202</t>
  </si>
  <si>
    <t>Каша гречневая рассыпчатая</t>
  </si>
  <si>
    <t>Тефтели из говядины с рисом</t>
  </si>
  <si>
    <t>350</t>
  </si>
  <si>
    <t>Рассольник Ленинградский со сметаной</t>
  </si>
  <si>
    <t>Котлета "Школьная"</t>
  </si>
  <si>
    <t>494</t>
  </si>
  <si>
    <t>Птица в соусе с томатом</t>
  </si>
  <si>
    <t>Щи из свежей капусты с картофелем  и со сметаной</t>
  </si>
  <si>
    <t>104</t>
  </si>
  <si>
    <t>95</t>
  </si>
  <si>
    <t xml:space="preserve">Рассольник домашний со сметаной </t>
  </si>
  <si>
    <t>Котлета "Пермская"</t>
  </si>
  <si>
    <t>375</t>
  </si>
  <si>
    <t>Сок в ассортименте</t>
  </si>
  <si>
    <t>Хлеб пшеничны "Валетек"</t>
  </si>
  <si>
    <t>Хлеб пшеничный "Валетек"</t>
  </si>
  <si>
    <t>141</t>
  </si>
  <si>
    <t>Суп молочный с лапшой</t>
  </si>
  <si>
    <t>464</t>
  </si>
  <si>
    <t>Кофейный напиток с молоком</t>
  </si>
  <si>
    <t>82</t>
  </si>
  <si>
    <t>Фрукты</t>
  </si>
  <si>
    <t>Завтрак</t>
  </si>
  <si>
    <t>Итого за обед</t>
  </si>
  <si>
    <t>Полдник</t>
  </si>
  <si>
    <t xml:space="preserve">Итого за полдник </t>
  </si>
  <si>
    <t>234</t>
  </si>
  <si>
    <t>459</t>
  </si>
  <si>
    <t>Чай с лимоном</t>
  </si>
  <si>
    <t>Каша манная молочная с маслом сливочным</t>
  </si>
  <si>
    <t>Чай с молоком</t>
  </si>
  <si>
    <t xml:space="preserve">Полдник </t>
  </si>
  <si>
    <t>2 Завтрак</t>
  </si>
  <si>
    <t>Каша пшенная молочная с маслом сливочным</t>
  </si>
  <si>
    <t>465</t>
  </si>
  <si>
    <t>ИТОГО ЗА ДЕНЬ</t>
  </si>
  <si>
    <t>Каша молочная Дружба (рис, пшено) с маслом сливочным</t>
  </si>
  <si>
    <t>462</t>
  </si>
  <si>
    <t>Какао с молоком</t>
  </si>
  <si>
    <t>Каша пшеничная молочная с маслом сливочным</t>
  </si>
  <si>
    <t>Чай с сахаром</t>
  </si>
  <si>
    <t>ВСЕГО  ЗА  ДЕНЬ</t>
  </si>
  <si>
    <t xml:space="preserve"> Обед </t>
  </si>
  <si>
    <t>213</t>
  </si>
  <si>
    <t>Суп молочный с крупой</t>
  </si>
  <si>
    <t>230</t>
  </si>
  <si>
    <t>220</t>
  </si>
  <si>
    <t>Каша ячневая молочная с маслом сливочным</t>
  </si>
  <si>
    <t>Кофейный напиток  с молоком</t>
  </si>
  <si>
    <t>Биточки манные</t>
  </si>
  <si>
    <t>Молоко сгущенное</t>
  </si>
  <si>
    <t>20</t>
  </si>
  <si>
    <t>40</t>
  </si>
  <si>
    <t>Омлет запеченый</t>
  </si>
  <si>
    <t>Итого за завтрак</t>
  </si>
  <si>
    <t>Итого за полдник</t>
  </si>
  <si>
    <t>150</t>
  </si>
  <si>
    <t>70</t>
  </si>
  <si>
    <t>Булочка в ассортименте</t>
  </si>
  <si>
    <t>50</t>
  </si>
  <si>
    <t>Манник</t>
  </si>
  <si>
    <t>Запеканка из творога</t>
  </si>
  <si>
    <t>2/6</t>
  </si>
  <si>
    <t>10/10</t>
  </si>
  <si>
    <t>43/3</t>
  </si>
  <si>
    <t>Каша рисовая молочная с маслом сливочным</t>
  </si>
  <si>
    <t xml:space="preserve">Хлеб пшеничный </t>
  </si>
  <si>
    <t>Кисель  "Витошка"</t>
  </si>
  <si>
    <t>Каша  молочная с маслом сливочным "Геркулес"</t>
  </si>
  <si>
    <t>Возрастная категория: ВОСПИТАННИКИ  2-7 лет</t>
  </si>
  <si>
    <t xml:space="preserve">День: ПЕРВЫЙ                 </t>
  </si>
  <si>
    <t xml:space="preserve">День: ВТОРОЙ     </t>
  </si>
  <si>
    <t>Возрастная категория:  ВОСПИТАННИКИ  2-7 лет</t>
  </si>
  <si>
    <t xml:space="preserve">День:  ТРЕТИЙ     </t>
  </si>
  <si>
    <t>День :   ЧЕТВЁРТЫЙ</t>
  </si>
  <si>
    <t xml:space="preserve">День:   ПЯТЫЙ  </t>
  </si>
  <si>
    <t>День:     ШЕСТОЙ</t>
  </si>
  <si>
    <t xml:space="preserve">День: СЕДЬМОЙ     </t>
  </si>
  <si>
    <t>Возрастная категория:  ВОСПИТАННИКИ 2-7 лет</t>
  </si>
  <si>
    <t>День:   ВОСЬМОЙ</t>
  </si>
  <si>
    <t>Возрастная категория: ВОСПИТАННИКИ 2-7 лет</t>
  </si>
  <si>
    <t xml:space="preserve">День:   ДЕВЯТЫЙ    </t>
  </si>
  <si>
    <t>Возрастная категория:  ВОСПИТАННИКИ   2-7 лет</t>
  </si>
  <si>
    <t xml:space="preserve">День:   ДЕСЯТЫЙ     </t>
  </si>
  <si>
    <t>Возрастная категория : ВОСПИТАННИКИ   с 2-7 лет</t>
  </si>
  <si>
    <t xml:space="preserve">День:   ОДИННАДЦАТЫЙ </t>
  </si>
  <si>
    <t>Возрастная категория: ВОСПИТАННИКИ   2-7 лет</t>
  </si>
  <si>
    <t xml:space="preserve">День:   ДВЕНАДЦАТЫЙ      </t>
  </si>
  <si>
    <t>Возрастная категория: ВОСПИТАННИКИ   2- 7 лет</t>
  </si>
  <si>
    <t>День:    ТРИНАДЦАТЫЙ</t>
  </si>
  <si>
    <t>Возрастн. категория:ВОСПИТАННИКИ  2-7 лет</t>
  </si>
  <si>
    <t>День:  ЧЕТЫРНАДЦАТЫЙ</t>
  </si>
  <si>
    <t>ВОСПИТАННИКИ 2-7 лет</t>
  </si>
  <si>
    <t>8/12</t>
  </si>
  <si>
    <t>Каша гречневая молочная с маслом сливочным "Геркулес"</t>
  </si>
  <si>
    <t>Котлета "Детская"</t>
  </si>
  <si>
    <t>Каша "Геркулес" молочная вязкая</t>
  </si>
  <si>
    <t>Сезон: осень - зима</t>
  </si>
  <si>
    <t>сезон: осень - зима</t>
  </si>
  <si>
    <t>сезон : осень - зима</t>
  </si>
  <si>
    <t>Биточки пшенные</t>
  </si>
  <si>
    <t>Жаркое по домашнему</t>
  </si>
  <si>
    <t xml:space="preserve"> Завтрак</t>
  </si>
  <si>
    <t>31/2</t>
  </si>
  <si>
    <t>Суп-пюре гороховый</t>
  </si>
  <si>
    <t>Гренки</t>
  </si>
  <si>
    <t>15</t>
  </si>
  <si>
    <t>34/2</t>
  </si>
  <si>
    <t>Кисель "Витошка"</t>
  </si>
  <si>
    <t>256</t>
  </si>
  <si>
    <t xml:space="preserve">  Завтрак</t>
  </si>
  <si>
    <t>Кофейный напиток</t>
  </si>
  <si>
    <t xml:space="preserve">Макаронные изделия </t>
  </si>
  <si>
    <t>Компот из плодов и ягод сушенных</t>
  </si>
  <si>
    <t>570</t>
  </si>
  <si>
    <t>640</t>
  </si>
  <si>
    <t>5/13</t>
  </si>
  <si>
    <t>660</t>
  </si>
  <si>
    <t>655</t>
  </si>
  <si>
    <t>Зеленый горошек порционно</t>
  </si>
  <si>
    <t>21/2</t>
  </si>
  <si>
    <t>279</t>
  </si>
  <si>
    <t>19/2</t>
  </si>
  <si>
    <t>Суп картофельный с бобовыми</t>
  </si>
  <si>
    <t>Запеканка картофельная,фаршированная с мясом говядины</t>
  </si>
  <si>
    <t>Компот из сухофруктов</t>
  </si>
  <si>
    <t>Котлета "Нежная"</t>
  </si>
  <si>
    <t>385</t>
  </si>
  <si>
    <t>Рис отварной</t>
  </si>
  <si>
    <t>Картофель жареный (из отварного)</t>
  </si>
  <si>
    <t>690</t>
  </si>
  <si>
    <t>Суп - лапша домашняя</t>
  </si>
  <si>
    <t xml:space="preserve">Шницель рыбный </t>
  </si>
  <si>
    <t>132</t>
  </si>
  <si>
    <t>Суп-пюре картофельный</t>
  </si>
  <si>
    <t>Гренки (сухарики)</t>
  </si>
  <si>
    <t>98</t>
  </si>
  <si>
    <t>Свекольник</t>
  </si>
  <si>
    <t>Рыба запеченная в омлете</t>
  </si>
  <si>
    <r>
      <rPr>
        <b/>
        <sz val="16"/>
        <rFont val="Times New Roman"/>
        <family val="1"/>
        <charset val="204"/>
      </rPr>
      <t>Полдник</t>
    </r>
    <r>
      <rPr>
        <sz val="16"/>
        <rFont val="Times New Roman"/>
        <family val="1"/>
        <charset val="204"/>
      </rPr>
      <t xml:space="preserve"> </t>
    </r>
  </si>
  <si>
    <r>
      <rPr>
        <b/>
        <sz val="16"/>
        <rFont val="Times New Roman"/>
        <family val="1"/>
        <charset val="204"/>
      </rPr>
      <t>2 Завтра</t>
    </r>
    <r>
      <rPr>
        <sz val="16"/>
        <rFont val="Times New Roman"/>
        <family val="1"/>
        <charset val="204"/>
      </rPr>
      <t>к</t>
    </r>
  </si>
  <si>
    <t>зима</t>
  </si>
  <si>
    <t>осень-зима</t>
  </si>
  <si>
    <t>Сезон: осень-зима</t>
  </si>
  <si>
    <t>осень</t>
  </si>
  <si>
    <t>осень -</t>
  </si>
  <si>
    <t>Лапшевник с творогом</t>
  </si>
  <si>
    <t>Пирог Тигренок</t>
  </si>
  <si>
    <t>Суп крестьянский с крупой со сметаной</t>
  </si>
  <si>
    <t>605</t>
  </si>
  <si>
    <t>Сыр порционно</t>
  </si>
  <si>
    <t>Картофель в омлете</t>
  </si>
  <si>
    <t>Компот из черной смородины</t>
  </si>
  <si>
    <t>545</t>
  </si>
  <si>
    <t>625</t>
  </si>
  <si>
    <t>650</t>
  </si>
  <si>
    <t>Каша "Боярская" молочная с маслом сливочным</t>
  </si>
  <si>
    <t>Блинчики</t>
  </si>
</sst>
</file>

<file path=xl/styles.xml><?xml version="1.0" encoding="utf-8"?>
<styleSheet xmlns="http://schemas.openxmlformats.org/spreadsheetml/2006/main">
  <numFmts count="5">
    <numFmt numFmtId="164" formatCode="0.0"/>
    <numFmt numFmtId="165" formatCode="0;[Red]0"/>
    <numFmt numFmtId="166" formatCode="0_ ;[Red]\-0\ "/>
    <numFmt numFmtId="167" formatCode="0_ ;\-0\ "/>
    <numFmt numFmtId="168" formatCode="#&quot; &quot;?/2"/>
  </numFmts>
  <fonts count="2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Arial Black"/>
      <family val="2"/>
      <charset val="204"/>
    </font>
    <font>
      <sz val="14"/>
      <name val="Arial Black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2" fontId="1" fillId="0" borderId="0" xfId="0" applyNumberFormat="1" applyFont="1"/>
    <xf numFmtId="2" fontId="3" fillId="0" borderId="0" xfId="0" applyNumberFormat="1" applyFont="1"/>
    <xf numFmtId="0" fontId="3" fillId="0" borderId="0" xfId="0" applyFont="1" applyBorder="1"/>
    <xf numFmtId="0" fontId="5" fillId="0" borderId="0" xfId="0" applyFont="1" applyAlignment="1">
      <alignment horizontal="left"/>
    </xf>
    <xf numFmtId="2" fontId="3" fillId="0" borderId="0" xfId="0" applyNumberFormat="1" applyFont="1"/>
    <xf numFmtId="0" fontId="3" fillId="0" borderId="9" xfId="0" applyFont="1" applyBorder="1" applyAlignment="1">
      <alignment horizontal="center"/>
    </xf>
    <xf numFmtId="2" fontId="3" fillId="0" borderId="0" xfId="0" applyNumberFormat="1" applyFont="1"/>
    <xf numFmtId="14" fontId="1" fillId="0" borderId="0" xfId="0" applyNumberFormat="1" applyFont="1" applyAlignment="1"/>
    <xf numFmtId="0" fontId="1" fillId="0" borderId="0" xfId="0" applyFont="1"/>
    <xf numFmtId="2" fontId="3" fillId="0" borderId="0" xfId="0" applyNumberFormat="1" applyFont="1"/>
    <xf numFmtId="0" fontId="1" fillId="0" borderId="0" xfId="0" applyFont="1"/>
    <xf numFmtId="2" fontId="3" fillId="0" borderId="0" xfId="0" applyNumberFormat="1" applyFont="1"/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49" fontId="3" fillId="0" borderId="0" xfId="0" applyNumberFormat="1" applyFont="1"/>
    <xf numFmtId="49" fontId="5" fillId="0" borderId="2" xfId="0" applyNumberFormat="1" applyFont="1" applyBorder="1" applyAlignment="1">
      <alignment horizontal="right"/>
    </xf>
    <xf numFmtId="49" fontId="5" fillId="0" borderId="2" xfId="0" applyNumberFormat="1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2" fontId="5" fillId="0" borderId="2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/>
    </xf>
    <xf numFmtId="0" fontId="9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/>
    <xf numFmtId="14" fontId="9" fillId="0" borderId="0" xfId="0" applyNumberFormat="1" applyFont="1" applyAlignment="1"/>
    <xf numFmtId="0" fontId="9" fillId="0" borderId="1" xfId="0" applyFont="1" applyBorder="1"/>
    <xf numFmtId="0" fontId="9" fillId="0" borderId="0" xfId="0" applyFont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2" xfId="0" applyFont="1" applyBorder="1"/>
    <xf numFmtId="49" fontId="10" fillId="0" borderId="2" xfId="0" applyNumberFormat="1" applyFont="1" applyBorder="1"/>
    <xf numFmtId="0" fontId="10" fillId="0" borderId="0" xfId="0" applyFont="1"/>
    <xf numFmtId="2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center"/>
    </xf>
    <xf numFmtId="2" fontId="10" fillId="0" borderId="2" xfId="0" applyNumberFormat="1" applyFont="1" applyBorder="1"/>
    <xf numFmtId="0" fontId="13" fillId="0" borderId="2" xfId="0" applyFont="1" applyBorder="1"/>
    <xf numFmtId="0" fontId="10" fillId="0" borderId="2" xfId="0" applyFont="1" applyBorder="1" applyAlignment="1">
      <alignment wrapText="1"/>
    </xf>
    <xf numFmtId="0" fontId="10" fillId="0" borderId="2" xfId="0" applyFont="1" applyBorder="1" applyAlignment="1">
      <alignment vertical="center"/>
    </xf>
    <xf numFmtId="2" fontId="10" fillId="0" borderId="2" xfId="0" applyNumberFormat="1" applyFont="1" applyBorder="1" applyAlignment="1">
      <alignment horizontal="left"/>
    </xf>
    <xf numFmtId="49" fontId="10" fillId="0" borderId="2" xfId="0" applyNumberFormat="1" applyFont="1" applyBorder="1" applyAlignment="1">
      <alignment horizontal="left"/>
    </xf>
    <xf numFmtId="0" fontId="10" fillId="0" borderId="2" xfId="0" applyFont="1" applyBorder="1" applyAlignment="1">
      <alignment vertical="top" wrapText="1"/>
    </xf>
    <xf numFmtId="2" fontId="10" fillId="0" borderId="0" xfId="0" applyNumberFormat="1" applyFont="1"/>
    <xf numFmtId="2" fontId="10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9" fillId="0" borderId="0" xfId="0" applyFont="1"/>
    <xf numFmtId="14" fontId="9" fillId="0" borderId="0" xfId="0" applyNumberFormat="1" applyFont="1" applyAlignment="1"/>
    <xf numFmtId="0" fontId="5" fillId="0" borderId="0" xfId="0" applyFont="1"/>
    <xf numFmtId="0" fontId="1" fillId="0" borderId="1" xfId="0" applyFont="1" applyBorder="1"/>
    <xf numFmtId="14" fontId="9" fillId="0" borderId="0" xfId="0" applyNumberFormat="1" applyFont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2" fontId="10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wrapText="1"/>
    </xf>
    <xf numFmtId="2" fontId="10" fillId="0" borderId="2" xfId="0" applyNumberFormat="1" applyFont="1" applyBorder="1" applyAlignment="1">
      <alignment vertical="top" wrapText="1"/>
    </xf>
    <xf numFmtId="2" fontId="10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center"/>
    </xf>
    <xf numFmtId="2" fontId="11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10" fillId="0" borderId="9" xfId="0" applyFont="1" applyBorder="1" applyAlignment="1">
      <alignment wrapText="1"/>
    </xf>
    <xf numFmtId="0" fontId="10" fillId="0" borderId="9" xfId="0" applyFont="1" applyBorder="1"/>
    <xf numFmtId="1" fontId="10" fillId="0" borderId="2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right" vertical="center"/>
    </xf>
    <xf numFmtId="2" fontId="5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13" fontId="10" fillId="0" borderId="2" xfId="0" applyNumberFormat="1" applyFont="1" applyBorder="1" applyAlignment="1">
      <alignment horizontal="right"/>
    </xf>
    <xf numFmtId="0" fontId="11" fillId="0" borderId="16" xfId="0" applyFont="1" applyBorder="1"/>
    <xf numFmtId="2" fontId="3" fillId="0" borderId="2" xfId="0" applyNumberFormat="1" applyFont="1" applyBorder="1"/>
    <xf numFmtId="2" fontId="10" fillId="0" borderId="2" xfId="0" applyNumberFormat="1" applyFont="1" applyBorder="1" applyAlignment="1">
      <alignment horizontal="center"/>
    </xf>
    <xf numFmtId="2" fontId="10" fillId="0" borderId="0" xfId="0" applyNumberFormat="1" applyFo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 wrapText="1"/>
    </xf>
    <xf numFmtId="2" fontId="10" fillId="0" borderId="6" xfId="0" applyNumberFormat="1" applyFont="1" applyBorder="1"/>
    <xf numFmtId="2" fontId="10" fillId="0" borderId="2" xfId="0" applyNumberFormat="1" applyFont="1" applyBorder="1"/>
    <xf numFmtId="2" fontId="10" fillId="0" borderId="0" xfId="0" applyNumberFormat="1" applyFont="1" applyAlignment="1">
      <alignment horizontal="center"/>
    </xf>
    <xf numFmtId="2" fontId="12" fillId="0" borderId="3" xfId="0" applyNumberFormat="1" applyFont="1" applyBorder="1"/>
    <xf numFmtId="2" fontId="12" fillId="0" borderId="12" xfId="0" applyNumberFormat="1" applyFont="1" applyBorder="1"/>
    <xf numFmtId="2" fontId="12" fillId="0" borderId="13" xfId="0" applyNumberFormat="1" applyFont="1" applyBorder="1"/>
    <xf numFmtId="2" fontId="12" fillId="0" borderId="2" xfId="0" applyNumberFormat="1" applyFont="1" applyBorder="1"/>
    <xf numFmtId="2" fontId="10" fillId="0" borderId="3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/>
    </xf>
    <xf numFmtId="0" fontId="8" fillId="0" borderId="2" xfId="0" applyFont="1" applyBorder="1"/>
    <xf numFmtId="2" fontId="3" fillId="0" borderId="0" xfId="0" applyNumberFormat="1" applyFont="1" applyBorder="1"/>
    <xf numFmtId="49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wrapText="1"/>
    </xf>
    <xf numFmtId="0" fontId="14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2" fontId="1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right"/>
    </xf>
    <xf numFmtId="0" fontId="14" fillId="0" borderId="0" xfId="0" applyFont="1" applyBorder="1"/>
    <xf numFmtId="2" fontId="14" fillId="0" borderId="0" xfId="0" applyNumberFormat="1" applyFont="1" applyBorder="1"/>
    <xf numFmtId="2" fontId="1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15" fillId="0" borderId="0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6" fillId="0" borderId="0" xfId="0" applyFont="1" applyBorder="1"/>
    <xf numFmtId="2" fontId="5" fillId="0" borderId="0" xfId="0" applyNumberFormat="1" applyFont="1" applyBorder="1" applyAlignment="1">
      <alignment horizontal="center"/>
    </xf>
    <xf numFmtId="2" fontId="11" fillId="0" borderId="2" xfId="0" applyNumberFormat="1" applyFont="1" applyBorder="1"/>
    <xf numFmtId="0" fontId="10" fillId="0" borderId="18" xfId="0" applyFont="1" applyBorder="1"/>
    <xf numFmtId="0" fontId="11" fillId="0" borderId="18" xfId="0" applyFont="1" applyBorder="1"/>
    <xf numFmtId="0" fontId="11" fillId="0" borderId="16" xfId="0" applyFont="1" applyBorder="1" applyAlignment="1">
      <alignment horizontal="center"/>
    </xf>
    <xf numFmtId="2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1" fillId="0" borderId="0" xfId="0" applyFont="1"/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left" wrapText="1"/>
    </xf>
    <xf numFmtId="0" fontId="11" fillId="0" borderId="2" xfId="0" applyFont="1" applyBorder="1" applyAlignment="1">
      <alignment horizontal="left"/>
    </xf>
    <xf numFmtId="2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/>
    </xf>
    <xf numFmtId="2" fontId="8" fillId="0" borderId="2" xfId="0" applyNumberFormat="1" applyFont="1" applyBorder="1"/>
    <xf numFmtId="2" fontId="8" fillId="0" borderId="2" xfId="0" applyNumberFormat="1" applyFont="1" applyBorder="1" applyAlignment="1">
      <alignment horizontal="right"/>
    </xf>
    <xf numFmtId="0" fontId="13" fillId="0" borderId="0" xfId="0" applyFont="1"/>
    <xf numFmtId="2" fontId="8" fillId="0" borderId="3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2" fontId="9" fillId="0" borderId="2" xfId="0" applyNumberFormat="1" applyFont="1" applyBorder="1"/>
    <xf numFmtId="2" fontId="5" fillId="0" borderId="3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7" fillId="0" borderId="2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2" fontId="8" fillId="0" borderId="1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1" fontId="5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2" fontId="5" fillId="0" borderId="0" xfId="0" applyNumberFormat="1" applyFont="1"/>
    <xf numFmtId="1" fontId="8" fillId="0" borderId="2" xfId="0" applyNumberFormat="1" applyFont="1" applyBorder="1"/>
    <xf numFmtId="164" fontId="8" fillId="0" borderId="2" xfId="0" applyNumberFormat="1" applyFont="1" applyBorder="1"/>
    <xf numFmtId="2" fontId="1" fillId="0" borderId="2" xfId="0" applyNumberFormat="1" applyFont="1" applyBorder="1"/>
    <xf numFmtId="1" fontId="1" fillId="0" borderId="2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11" fillId="2" borderId="2" xfId="0" applyFont="1" applyFill="1" applyBorder="1"/>
    <xf numFmtId="2" fontId="1" fillId="0" borderId="13" xfId="0" applyNumberFormat="1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49" fontId="10" fillId="2" borderId="2" xfId="0" applyNumberFormat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/>
    </xf>
    <xf numFmtId="49" fontId="10" fillId="0" borderId="2" xfId="0" applyNumberFormat="1" applyFont="1" applyBorder="1" applyAlignment="1">
      <alignment horizontal="right" vertical="center"/>
    </xf>
    <xf numFmtId="0" fontId="10" fillId="0" borderId="15" xfId="0" applyFont="1" applyBorder="1" applyAlignment="1">
      <alignment horizontal="right"/>
    </xf>
    <xf numFmtId="0" fontId="5" fillId="0" borderId="2" xfId="0" applyFont="1" applyBorder="1" applyAlignment="1"/>
    <xf numFmtId="13" fontId="5" fillId="0" borderId="15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8" fillId="0" borderId="1" xfId="0" applyFont="1" applyBorder="1"/>
    <xf numFmtId="0" fontId="11" fillId="0" borderId="1" xfId="0" applyFont="1" applyBorder="1"/>
    <xf numFmtId="0" fontId="13" fillId="0" borderId="1" xfId="0" applyFont="1" applyBorder="1"/>
    <xf numFmtId="14" fontId="8" fillId="0" borderId="0" xfId="0" applyNumberFormat="1" applyFont="1" applyAlignment="1"/>
    <xf numFmtId="0" fontId="3" fillId="0" borderId="2" xfId="0" applyFont="1" applyBorder="1" applyAlignment="1">
      <alignment horizontal="center" vertical="top"/>
    </xf>
    <xf numFmtId="0" fontId="19" fillId="0" borderId="0" xfId="0" applyFont="1"/>
    <xf numFmtId="49" fontId="10" fillId="0" borderId="2" xfId="0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/>
    </xf>
    <xf numFmtId="2" fontId="3" fillId="0" borderId="14" xfId="0" applyNumberFormat="1" applyFont="1" applyBorder="1"/>
    <xf numFmtId="2" fontId="8" fillId="0" borderId="14" xfId="0" applyNumberFormat="1" applyFont="1" applyBorder="1"/>
    <xf numFmtId="0" fontId="11" fillId="0" borderId="14" xfId="0" applyFont="1" applyBorder="1"/>
    <xf numFmtId="0" fontId="5" fillId="0" borderId="21" xfId="0" applyFont="1" applyBorder="1"/>
    <xf numFmtId="2" fontId="8" fillId="0" borderId="14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8" fillId="0" borderId="14" xfId="0" applyFont="1" applyBorder="1"/>
    <xf numFmtId="0" fontId="17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0" borderId="2" xfId="0" quotePrefix="1" applyNumberFormat="1" applyFont="1" applyBorder="1"/>
    <xf numFmtId="49" fontId="17" fillId="0" borderId="2" xfId="0" quotePrefix="1" applyNumberFormat="1" applyFont="1" applyBorder="1" applyAlignment="1">
      <alignment horizontal="center"/>
    </xf>
    <xf numFmtId="49" fontId="17" fillId="0" borderId="2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21" xfId="0" applyFont="1" applyBorder="1" applyAlignment="1">
      <alignment wrapText="1"/>
    </xf>
    <xf numFmtId="0" fontId="10" fillId="0" borderId="21" xfId="0" applyFont="1" applyBorder="1"/>
    <xf numFmtId="49" fontId="5" fillId="0" borderId="14" xfId="0" applyNumberFormat="1" applyFont="1" applyBorder="1" applyAlignment="1">
      <alignment horizontal="right"/>
    </xf>
    <xf numFmtId="49" fontId="5" fillId="0" borderId="21" xfId="0" applyNumberFormat="1" applyFont="1" applyBorder="1" applyAlignment="1">
      <alignment horizontal="right"/>
    </xf>
    <xf numFmtId="0" fontId="5" fillId="0" borderId="21" xfId="0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/>
    <xf numFmtId="1" fontId="11" fillId="0" borderId="22" xfId="0" applyNumberFormat="1" applyFont="1" applyBorder="1" applyAlignment="1">
      <alignment horizontal="center"/>
    </xf>
    <xf numFmtId="49" fontId="11" fillId="0" borderId="16" xfId="0" applyNumberFormat="1" applyFont="1" applyBorder="1" applyAlignment="1">
      <alignment horizontal="center"/>
    </xf>
    <xf numFmtId="1" fontId="8" fillId="0" borderId="14" xfId="0" applyNumberFormat="1" applyFont="1" applyBorder="1" applyAlignment="1">
      <alignment horizontal="center"/>
    </xf>
    <xf numFmtId="13" fontId="10" fillId="0" borderId="14" xfId="0" applyNumberFormat="1" applyFont="1" applyBorder="1" applyAlignment="1">
      <alignment horizontal="right"/>
    </xf>
    <xf numFmtId="1" fontId="11" fillId="0" borderId="1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21" xfId="0" applyFont="1" applyBorder="1" applyAlignment="1">
      <alignment horizontal="left"/>
    </xf>
    <xf numFmtId="2" fontId="1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2" fontId="8" fillId="0" borderId="17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3" fillId="0" borderId="14" xfId="0" applyFont="1" applyBorder="1"/>
    <xf numFmtId="2" fontId="8" fillId="0" borderId="14" xfId="0" applyNumberFormat="1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right" vertical="center" wrapText="1"/>
    </xf>
    <xf numFmtId="49" fontId="10" fillId="0" borderId="21" xfId="0" applyNumberFormat="1" applyFont="1" applyBorder="1" applyAlignment="1">
      <alignment horizontal="right"/>
    </xf>
    <xf numFmtId="0" fontId="11" fillId="0" borderId="14" xfId="0" applyFont="1" applyBorder="1" applyAlignment="1">
      <alignment horizontal="left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0" fillId="0" borderId="14" xfId="0" applyFont="1" applyBorder="1" applyAlignment="1">
      <alignment horizontal="right"/>
    </xf>
    <xf numFmtId="13" fontId="10" fillId="0" borderId="21" xfId="0" applyNumberFormat="1" applyFont="1" applyBorder="1" applyAlignment="1">
      <alignment horizontal="right"/>
    </xf>
    <xf numFmtId="1" fontId="8" fillId="0" borderId="2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2" fontId="8" fillId="2" borderId="3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13" fontId="10" fillId="0" borderId="22" xfId="0" applyNumberFormat="1" applyFont="1" applyBorder="1" applyAlignment="1">
      <alignment horizontal="right"/>
    </xf>
    <xf numFmtId="0" fontId="11" fillId="0" borderId="22" xfId="0" applyFont="1" applyBorder="1"/>
    <xf numFmtId="1" fontId="8" fillId="0" borderId="22" xfId="0" applyNumberFormat="1" applyFont="1" applyBorder="1" applyAlignment="1">
      <alignment horizontal="center" vertical="center"/>
    </xf>
    <xf numFmtId="2" fontId="8" fillId="0" borderId="22" xfId="0" applyNumberFormat="1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2" fontId="8" fillId="0" borderId="24" xfId="0" applyNumberFormat="1" applyFont="1" applyBorder="1" applyAlignment="1">
      <alignment horizontal="center" vertical="center"/>
    </xf>
    <xf numFmtId="0" fontId="3" fillId="0" borderId="3" xfId="0" applyFont="1" applyBorder="1"/>
    <xf numFmtId="2" fontId="8" fillId="2" borderId="2" xfId="0" applyNumberFormat="1" applyFont="1" applyFill="1" applyBorder="1" applyAlignment="1">
      <alignment horizontal="center" vertical="center"/>
    </xf>
    <xf numFmtId="2" fontId="18" fillId="0" borderId="2" xfId="0" applyNumberFormat="1" applyFont="1" applyBorder="1"/>
    <xf numFmtId="0" fontId="5" fillId="0" borderId="13" xfId="0" applyFont="1" applyBorder="1"/>
    <xf numFmtId="0" fontId="1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1" fillId="0" borderId="2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wrapText="1"/>
    </xf>
    <xf numFmtId="1" fontId="8" fillId="0" borderId="2" xfId="0" applyNumberFormat="1" applyFont="1" applyBorder="1" applyAlignment="1">
      <alignment horizontal="center"/>
    </xf>
    <xf numFmtId="166" fontId="11" fillId="0" borderId="14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/>
    </xf>
    <xf numFmtId="0" fontId="11" fillId="0" borderId="22" xfId="0" applyNumberFormat="1" applyFont="1" applyBorder="1" applyAlignment="1">
      <alignment horizontal="center" vertical="center"/>
    </xf>
    <xf numFmtId="0" fontId="5" fillId="0" borderId="14" xfId="0" applyFont="1" applyBorder="1" applyAlignment="1"/>
    <xf numFmtId="49" fontId="11" fillId="0" borderId="2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wrapText="1"/>
    </xf>
    <xf numFmtId="164" fontId="8" fillId="0" borderId="14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1" fontId="8" fillId="0" borderId="14" xfId="0" applyNumberFormat="1" applyFont="1" applyBorder="1" applyAlignment="1">
      <alignment horizontal="center" vertical="center"/>
    </xf>
    <xf numFmtId="2" fontId="10" fillId="0" borderId="14" xfId="0" applyNumberFormat="1" applyFont="1" applyBorder="1"/>
    <xf numFmtId="2" fontId="5" fillId="0" borderId="14" xfId="0" applyNumberFormat="1" applyFont="1" applyBorder="1"/>
    <xf numFmtId="1" fontId="5" fillId="0" borderId="12" xfId="0" applyNumberFormat="1" applyFont="1" applyBorder="1" applyAlignment="1">
      <alignment horizontal="center"/>
    </xf>
    <xf numFmtId="2" fontId="8" fillId="0" borderId="22" xfId="0" applyNumberFormat="1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7" fillId="0" borderId="14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/>
    </xf>
    <xf numFmtId="164" fontId="8" fillId="0" borderId="2" xfId="0" applyNumberFormat="1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49" fontId="10" fillId="0" borderId="21" xfId="0" applyNumberFormat="1" applyFont="1" applyBorder="1" applyAlignment="1">
      <alignment horizontal="center"/>
    </xf>
    <xf numFmtId="13" fontId="10" fillId="0" borderId="2" xfId="0" applyNumberFormat="1" applyFont="1" applyBorder="1" applyAlignment="1">
      <alignment horizontal="center"/>
    </xf>
    <xf numFmtId="0" fontId="11" fillId="0" borderId="14" xfId="0" applyFont="1" applyBorder="1" applyAlignment="1">
      <alignment horizontal="left"/>
    </xf>
    <xf numFmtId="0" fontId="10" fillId="0" borderId="21" xfId="0" applyFont="1" applyBorder="1" applyAlignment="1">
      <alignment horizontal="left" wrapText="1"/>
    </xf>
    <xf numFmtId="1" fontId="11" fillId="0" borderId="14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13" fontId="10" fillId="0" borderId="9" xfId="0" applyNumberFormat="1" applyFont="1" applyBorder="1" applyAlignment="1">
      <alignment vertical="center"/>
    </xf>
    <xf numFmtId="0" fontId="11" fillId="0" borderId="14" xfId="0" applyFont="1" applyBorder="1" applyAlignment="1">
      <alignment horizontal="left" wrapText="1"/>
    </xf>
    <xf numFmtId="0" fontId="11" fillId="0" borderId="20" xfId="0" applyNumberFormat="1" applyFont="1" applyBorder="1" applyAlignment="1">
      <alignment horizontal="center"/>
    </xf>
    <xf numFmtId="2" fontId="8" fillId="0" borderId="20" xfId="0" applyNumberFormat="1" applyFont="1" applyBorder="1"/>
    <xf numFmtId="164" fontId="8" fillId="0" borderId="14" xfId="0" applyNumberFormat="1" applyFont="1" applyBorder="1"/>
    <xf numFmtId="0" fontId="11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left"/>
    </xf>
    <xf numFmtId="0" fontId="11" fillId="0" borderId="1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49" fontId="11" fillId="0" borderId="14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/>
    <xf numFmtId="49" fontId="5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 vertical="center"/>
    </xf>
    <xf numFmtId="0" fontId="11" fillId="0" borderId="21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left"/>
    </xf>
    <xf numFmtId="0" fontId="11" fillId="0" borderId="21" xfId="0" applyNumberFormat="1" applyFont="1" applyBorder="1" applyAlignment="1">
      <alignment horizontal="center" vertical="center"/>
    </xf>
    <xf numFmtId="2" fontId="13" fillId="0" borderId="2" xfId="0" applyNumberFormat="1" applyFont="1" applyBorder="1"/>
    <xf numFmtId="0" fontId="11" fillId="0" borderId="0" xfId="0" applyFont="1" applyAlignment="1">
      <alignment horizontal="center" vertical="center"/>
    </xf>
    <xf numFmtId="49" fontId="8" fillId="0" borderId="14" xfId="0" applyNumberFormat="1" applyFont="1" applyBorder="1" applyAlignment="1">
      <alignment horizontal="left"/>
    </xf>
    <xf numFmtId="2" fontId="11" fillId="0" borderId="2" xfId="0" applyNumberFormat="1" applyFont="1" applyBorder="1" applyAlignment="1">
      <alignment horizontal="left"/>
    </xf>
    <xf numFmtId="0" fontId="11" fillId="0" borderId="9" xfId="0" applyNumberFormat="1" applyFont="1" applyBorder="1" applyAlignment="1">
      <alignment horizontal="center" vertical="center"/>
    </xf>
    <xf numFmtId="1" fontId="11" fillId="0" borderId="21" xfId="0" applyNumberFormat="1" applyFont="1" applyBorder="1" applyAlignment="1">
      <alignment horizontal="center" vertical="center"/>
    </xf>
    <xf numFmtId="2" fontId="11" fillId="0" borderId="14" xfId="0" applyNumberFormat="1" applyFont="1" applyBorder="1"/>
    <xf numFmtId="2" fontId="11" fillId="0" borderId="14" xfId="0" applyNumberFormat="1" applyFont="1" applyBorder="1" applyAlignment="1">
      <alignment horizontal="left" vertical="top"/>
    </xf>
    <xf numFmtId="2" fontId="11" fillId="0" borderId="2" xfId="0" applyNumberFormat="1" applyFont="1" applyBorder="1" applyAlignment="1">
      <alignment horizontal="left" vertical="top"/>
    </xf>
    <xf numFmtId="2" fontId="18" fillId="0" borderId="2" xfId="0" applyNumberFormat="1" applyFont="1" applyBorder="1" applyAlignment="1">
      <alignment horizontal="left" vertical="top"/>
    </xf>
    <xf numFmtId="49" fontId="8" fillId="0" borderId="2" xfId="0" applyNumberFormat="1" applyFont="1" applyBorder="1" applyAlignment="1">
      <alignment horizontal="left" vertical="top"/>
    </xf>
    <xf numFmtId="49" fontId="11" fillId="2" borderId="2" xfId="0" applyNumberFormat="1" applyFont="1" applyFill="1" applyBorder="1"/>
    <xf numFmtId="49" fontId="11" fillId="0" borderId="2" xfId="0" applyNumberFormat="1" applyFont="1" applyBorder="1"/>
    <xf numFmtId="0" fontId="11" fillId="0" borderId="2" xfId="0" applyNumberFormat="1" applyFont="1" applyBorder="1" applyAlignment="1">
      <alignment horizontal="center"/>
    </xf>
    <xf numFmtId="49" fontId="5" fillId="0" borderId="21" xfId="0" applyNumberFormat="1" applyFont="1" applyBorder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11" fillId="0" borderId="2" xfId="0" applyNumberFormat="1" applyFont="1" applyBorder="1" applyAlignment="1">
      <alignment horizontal="left"/>
    </xf>
    <xf numFmtId="13" fontId="10" fillId="0" borderId="21" xfId="0" applyNumberFormat="1" applyFont="1" applyBorder="1" applyAlignment="1">
      <alignment horizontal="center"/>
    </xf>
    <xf numFmtId="164" fontId="8" fillId="0" borderId="14" xfId="0" applyNumberFormat="1" applyFont="1" applyBorder="1" applyAlignment="1">
      <alignment horizontal="center" vertical="center" wrapText="1"/>
    </xf>
    <xf numFmtId="13" fontId="5" fillId="0" borderId="2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2" fontId="5" fillId="0" borderId="2" xfId="0" applyNumberFormat="1" applyFont="1" applyBorder="1" applyAlignment="1">
      <alignment horizontal="center"/>
    </xf>
    <xf numFmtId="2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1" xfId="0" applyNumberFormat="1" applyFont="1" applyBorder="1"/>
    <xf numFmtId="0" fontId="8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4" xfId="0" applyFont="1" applyBorder="1" applyAlignment="1">
      <alignment horizontal="left"/>
    </xf>
    <xf numFmtId="0" fontId="1" fillId="0" borderId="21" xfId="0" applyFont="1" applyBorder="1" applyAlignment="1">
      <alignment horizontal="center" vertical="center"/>
    </xf>
    <xf numFmtId="12" fontId="5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wrapText="1"/>
    </xf>
    <xf numFmtId="2" fontId="1" fillId="0" borderId="14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1" fontId="1" fillId="0" borderId="21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2" fontId="9" fillId="0" borderId="14" xfId="0" applyNumberFormat="1" applyFont="1" applyBorder="1" applyAlignment="1">
      <alignment horizontal="center" vertical="center"/>
    </xf>
    <xf numFmtId="1" fontId="9" fillId="0" borderId="14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1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/>
    </xf>
    <xf numFmtId="1" fontId="9" fillId="0" borderId="14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1" fontId="5" fillId="0" borderId="21" xfId="0" applyNumberFormat="1" applyFont="1" applyBorder="1" applyAlignment="1">
      <alignment horizontal="center" vertical="center" wrapText="1"/>
    </xf>
    <xf numFmtId="167" fontId="5" fillId="0" borderId="21" xfId="0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12" fontId="5" fillId="0" borderId="25" xfId="0" applyNumberFormat="1" applyFont="1" applyBorder="1" applyAlignment="1">
      <alignment horizontal="center"/>
    </xf>
    <xf numFmtId="0" fontId="10" fillId="0" borderId="25" xfId="0" applyFont="1" applyBorder="1"/>
    <xf numFmtId="1" fontId="11" fillId="0" borderId="25" xfId="0" applyNumberFormat="1" applyFont="1" applyBorder="1" applyAlignment="1">
      <alignment horizontal="center" vertical="center"/>
    </xf>
    <xf numFmtId="2" fontId="5" fillId="0" borderId="25" xfId="0" applyNumberFormat="1" applyFont="1" applyBorder="1" applyAlignment="1">
      <alignment horizontal="center" vertical="center"/>
    </xf>
    <xf numFmtId="1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right"/>
    </xf>
    <xf numFmtId="164" fontId="5" fillId="0" borderId="2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13" fontId="5" fillId="0" borderId="20" xfId="0" applyNumberFormat="1" applyFont="1" applyBorder="1" applyAlignment="1">
      <alignment horizontal="center"/>
    </xf>
    <xf numFmtId="0" fontId="10" fillId="0" borderId="20" xfId="0" applyFont="1" applyBorder="1" applyAlignment="1">
      <alignment wrapText="1"/>
    </xf>
    <xf numFmtId="0" fontId="11" fillId="0" borderId="20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11" fillId="0" borderId="20" xfId="0" applyFont="1" applyBorder="1" applyAlignment="1">
      <alignment horizontal="center" vertical="center"/>
    </xf>
    <xf numFmtId="1" fontId="5" fillId="0" borderId="9" xfId="0" applyNumberFormat="1" applyFont="1" applyBorder="1" applyAlignment="1">
      <alignment horizontal="center"/>
    </xf>
    <xf numFmtId="0" fontId="11" fillId="0" borderId="25" xfId="0" applyNumberFormat="1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/>
    </xf>
    <xf numFmtId="0" fontId="10" fillId="0" borderId="25" xfId="0" applyFont="1" applyBorder="1" applyAlignment="1">
      <alignment wrapText="1"/>
    </xf>
    <xf numFmtId="0" fontId="8" fillId="0" borderId="22" xfId="0" applyFont="1" applyBorder="1" applyAlignment="1">
      <alignment horizontal="left"/>
    </xf>
    <xf numFmtId="1" fontId="5" fillId="0" borderId="14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49" fontId="5" fillId="0" borderId="22" xfId="0" applyNumberFormat="1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2" xfId="0" applyNumberFormat="1" applyFont="1" applyBorder="1" applyAlignment="1">
      <alignment horizontal="center" vertical="top"/>
    </xf>
    <xf numFmtId="13" fontId="5" fillId="0" borderId="9" xfId="0" applyNumberFormat="1" applyFont="1" applyBorder="1" applyAlignment="1">
      <alignment horizontal="center" vertical="top"/>
    </xf>
    <xf numFmtId="1" fontId="5" fillId="0" borderId="2" xfId="0" applyNumberFormat="1" applyFont="1" applyBorder="1" applyAlignment="1">
      <alignment horizontal="center" vertical="top"/>
    </xf>
    <xf numFmtId="168" fontId="5" fillId="0" borderId="9" xfId="0" applyNumberFormat="1" applyFont="1" applyBorder="1" applyAlignment="1">
      <alignment horizontal="center" vertical="top"/>
    </xf>
    <xf numFmtId="1" fontId="5" fillId="0" borderId="21" xfId="0" applyNumberFormat="1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center"/>
    </xf>
    <xf numFmtId="13" fontId="5" fillId="0" borderId="2" xfId="0" applyNumberFormat="1" applyFont="1" applyBorder="1" applyAlignment="1">
      <alignment horizontal="center" vertical="center"/>
    </xf>
    <xf numFmtId="13" fontId="5" fillId="0" borderId="21" xfId="0" applyNumberFormat="1" applyFont="1" applyBorder="1" applyAlignment="1">
      <alignment horizontal="center" vertical="center"/>
    </xf>
    <xf numFmtId="49" fontId="5" fillId="0" borderId="22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166" fontId="5" fillId="0" borderId="21" xfId="0" applyNumberFormat="1" applyFont="1" applyBorder="1" applyAlignment="1">
      <alignment horizontal="right" vertical="center"/>
    </xf>
    <xf numFmtId="13" fontId="5" fillId="0" borderId="14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13" fontId="5" fillId="0" borderId="2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3" fillId="0" borderId="20" xfId="0" applyFont="1" applyBorder="1"/>
    <xf numFmtId="0" fontId="9" fillId="0" borderId="20" xfId="0" applyFont="1" applyBorder="1"/>
    <xf numFmtId="2" fontId="9" fillId="0" borderId="20" xfId="0" applyNumberFormat="1" applyFont="1" applyBorder="1"/>
    <xf numFmtId="164" fontId="9" fillId="0" borderId="20" xfId="0" applyNumberFormat="1" applyFont="1" applyBorder="1"/>
    <xf numFmtId="0" fontId="3" fillId="0" borderId="5" xfId="0" applyFont="1" applyBorder="1"/>
    <xf numFmtId="0" fontId="8" fillId="0" borderId="5" xfId="0" applyFont="1" applyBorder="1"/>
    <xf numFmtId="1" fontId="9" fillId="0" borderId="5" xfId="0" applyNumberFormat="1" applyFont="1" applyBorder="1" applyAlignment="1">
      <alignment horizontal="center" vertical="center"/>
    </xf>
    <xf numFmtId="2" fontId="9" fillId="0" borderId="5" xfId="0" applyNumberFormat="1" applyFont="1" applyBorder="1"/>
    <xf numFmtId="164" fontId="9" fillId="0" borderId="5" xfId="0" applyNumberFormat="1" applyFont="1" applyBorder="1"/>
    <xf numFmtId="1" fontId="9" fillId="0" borderId="5" xfId="0" applyNumberFormat="1" applyFont="1" applyBorder="1"/>
    <xf numFmtId="2" fontId="3" fillId="0" borderId="10" xfId="0" applyNumberFormat="1" applyFont="1" applyBorder="1"/>
    <xf numFmtId="0" fontId="8" fillId="0" borderId="2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right"/>
    </xf>
    <xf numFmtId="1" fontId="8" fillId="0" borderId="21" xfId="0" applyNumberFormat="1" applyFont="1" applyBorder="1" applyAlignment="1">
      <alignment horizontal="center" vertical="center"/>
    </xf>
    <xf numFmtId="0" fontId="3" fillId="0" borderId="22" xfId="0" applyFont="1" applyBorder="1"/>
    <xf numFmtId="0" fontId="8" fillId="0" borderId="22" xfId="0" applyFont="1" applyBorder="1"/>
    <xf numFmtId="1" fontId="9" fillId="0" borderId="22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8" fillId="0" borderId="1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left"/>
    </xf>
    <xf numFmtId="49" fontId="8" fillId="0" borderId="2" xfId="0" applyNumberFormat="1" applyFont="1" applyBorder="1" applyAlignment="1">
      <alignment horizontal="left"/>
    </xf>
    <xf numFmtId="0" fontId="8" fillId="0" borderId="21" xfId="0" applyNumberFormat="1" applyFont="1" applyBorder="1" applyAlignment="1">
      <alignment horizontal="center" vertical="center"/>
    </xf>
    <xf numFmtId="49" fontId="8" fillId="0" borderId="1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9" fillId="0" borderId="0" xfId="0" applyFont="1"/>
    <xf numFmtId="14" fontId="9" fillId="0" borderId="0" xfId="0" applyNumberFormat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14" fontId="5" fillId="0" borderId="0" xfId="0" applyNumberFormat="1" applyFont="1" applyAlignment="1"/>
    <xf numFmtId="14" fontId="8" fillId="0" borderId="0" xfId="0" applyNumberFormat="1" applyFont="1" applyAlignment="1"/>
    <xf numFmtId="0" fontId="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14" fontId="11" fillId="0" borderId="0" xfId="0" applyNumberFormat="1" applyFont="1" applyAlignment="1"/>
    <xf numFmtId="0" fontId="1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/>
    </xf>
    <xf numFmtId="164" fontId="8" fillId="0" borderId="22" xfId="0" applyNumberFormat="1" applyFont="1" applyBorder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CA1788"/>
  <sheetViews>
    <sheetView zoomScale="80" zoomScaleNormal="80" workbookViewId="0">
      <selection activeCell="X52" sqref="X52"/>
    </sheetView>
  </sheetViews>
  <sheetFormatPr defaultRowHeight="15.75"/>
  <cols>
    <col min="1" max="1" width="8.28515625" style="1" customWidth="1"/>
    <col min="2" max="2" width="31.85546875" style="1" customWidth="1"/>
    <col min="3" max="3" width="10" style="1" customWidth="1"/>
    <col min="4" max="4" width="0" style="1" hidden="1" customWidth="1"/>
    <col min="5" max="5" width="9.5703125" style="1" customWidth="1"/>
    <col min="6" max="6" width="9.7109375" style="1" customWidth="1"/>
    <col min="7" max="7" width="11.85546875" style="1" customWidth="1"/>
    <col min="8" max="8" width="9.7109375" style="1" customWidth="1"/>
    <col min="9" max="21" width="0" style="1" hidden="1" customWidth="1"/>
    <col min="22" max="22" width="10.5703125" style="1" customWidth="1"/>
    <col min="23" max="23" width="8.140625" style="1" customWidth="1"/>
    <col min="24" max="24" width="11.140625" style="1" customWidth="1"/>
    <col min="25" max="26" width="6.85546875" style="1" customWidth="1"/>
    <col min="27" max="27" width="5.7109375" style="1" hidden="1" customWidth="1"/>
    <col min="28" max="28" width="8.5703125" style="1" customWidth="1"/>
    <col min="29" max="30" width="6.85546875" style="1" customWidth="1"/>
    <col min="31" max="33" width="5.7109375" style="1" hidden="1" customWidth="1"/>
    <col min="34" max="34" width="8.85546875" style="1" customWidth="1"/>
    <col min="35" max="78" width="0" style="1" hidden="1" customWidth="1"/>
    <col min="79" max="79" width="7" style="4" customWidth="1"/>
    <col min="80" max="16384" width="9.140625" style="1"/>
  </cols>
  <sheetData>
    <row r="1" spans="1:79" ht="0.75" customHeight="1">
      <c r="CA1" s="1"/>
    </row>
    <row r="2" spans="1:79" ht="29.25" customHeight="1">
      <c r="A2" s="463" t="s">
        <v>4</v>
      </c>
      <c r="B2" s="463"/>
      <c r="C2" s="463"/>
      <c r="D2" s="463"/>
      <c r="E2" s="463"/>
      <c r="F2" s="463"/>
      <c r="G2" s="463"/>
      <c r="H2" s="463"/>
      <c r="CA2" s="1"/>
    </row>
    <row r="3" spans="1:79" s="3" customFormat="1" ht="18.75">
      <c r="A3" s="471" t="s">
        <v>187</v>
      </c>
      <c r="B3" s="471"/>
      <c r="C3" s="471"/>
      <c r="D3" s="471"/>
      <c r="E3" s="471"/>
      <c r="F3" s="35"/>
      <c r="G3" s="35"/>
      <c r="H3" s="35"/>
      <c r="V3" s="7"/>
    </row>
    <row r="4" spans="1:79" ht="18.75" hidden="1" customHeight="1">
      <c r="A4" s="470" t="s">
        <v>79</v>
      </c>
      <c r="B4" s="470"/>
      <c r="C4" s="470"/>
      <c r="D4" s="470"/>
      <c r="E4" s="470"/>
      <c r="F4" s="36" t="s">
        <v>88</v>
      </c>
      <c r="G4" s="36"/>
      <c r="H4" s="30"/>
      <c r="CA4" s="1"/>
    </row>
    <row r="5" spans="1:79" ht="22.5">
      <c r="A5" s="470" t="s">
        <v>186</v>
      </c>
      <c r="B5" s="470"/>
      <c r="C5" s="470"/>
      <c r="D5" s="470"/>
      <c r="E5" s="470"/>
      <c r="F5" s="181" t="s">
        <v>214</v>
      </c>
      <c r="G5" s="181" t="s">
        <v>261</v>
      </c>
      <c r="H5" s="182" t="s">
        <v>258</v>
      </c>
      <c r="CA5" s="1"/>
    </row>
    <row r="6" spans="1:79" ht="7.5" customHeight="1">
      <c r="A6" s="30"/>
      <c r="B6" s="30"/>
      <c r="C6" s="30"/>
      <c r="D6" s="30"/>
      <c r="E6" s="30"/>
      <c r="F6" s="30"/>
      <c r="G6" s="30"/>
      <c r="H6" s="30"/>
      <c r="CA6" s="1"/>
    </row>
    <row r="7" spans="1:79" hidden="1">
      <c r="CA7" s="1"/>
    </row>
    <row r="8" spans="1:79" s="2" customFormat="1" ht="14.25" customHeight="1">
      <c r="A8" s="472" t="s">
        <v>71</v>
      </c>
      <c r="B8" s="474" t="s">
        <v>0</v>
      </c>
      <c r="C8" s="466" t="s">
        <v>83</v>
      </c>
      <c r="D8" s="464" t="s">
        <v>78</v>
      </c>
      <c r="E8" s="475" t="s">
        <v>1</v>
      </c>
      <c r="F8" s="468" t="s">
        <v>5</v>
      </c>
      <c r="G8" s="466" t="s">
        <v>81</v>
      </c>
      <c r="H8" s="468" t="s">
        <v>2</v>
      </c>
      <c r="I8" s="34" t="s">
        <v>6</v>
      </c>
      <c r="J8" s="34" t="s">
        <v>7</v>
      </c>
      <c r="K8" s="34" t="s">
        <v>69</v>
      </c>
      <c r="L8" s="34" t="s">
        <v>8</v>
      </c>
      <c r="M8" s="34" t="s">
        <v>9</v>
      </c>
      <c r="N8" s="34" t="s">
        <v>10</v>
      </c>
      <c r="O8" s="34" t="s">
        <v>11</v>
      </c>
      <c r="P8" s="34" t="s">
        <v>12</v>
      </c>
      <c r="Q8" s="34" t="s">
        <v>13</v>
      </c>
      <c r="R8" s="34" t="s">
        <v>14</v>
      </c>
      <c r="S8" s="34" t="s">
        <v>15</v>
      </c>
      <c r="T8" s="34" t="s">
        <v>16</v>
      </c>
      <c r="U8" s="34" t="s">
        <v>17</v>
      </c>
      <c r="V8" s="462" t="s">
        <v>70</v>
      </c>
      <c r="W8" s="462"/>
      <c r="X8" s="462"/>
      <c r="Y8" s="462"/>
      <c r="Z8" s="462" t="s">
        <v>72</v>
      </c>
      <c r="AA8" s="462"/>
      <c r="AB8" s="462"/>
      <c r="AC8" s="462"/>
      <c r="AD8" s="462"/>
      <c r="AE8" s="462"/>
      <c r="AF8" s="462"/>
      <c r="AG8" s="462"/>
      <c r="AH8" s="462"/>
      <c r="AI8" s="28" t="s">
        <v>26</v>
      </c>
      <c r="AJ8" s="28" t="s">
        <v>27</v>
      </c>
      <c r="AK8" s="28" t="s">
        <v>28</v>
      </c>
      <c r="AL8" s="28" t="s">
        <v>29</v>
      </c>
      <c r="AM8" s="28" t="s">
        <v>30</v>
      </c>
      <c r="AN8" s="28" t="s">
        <v>31</v>
      </c>
      <c r="AO8" s="28" t="s">
        <v>32</v>
      </c>
      <c r="AP8" s="28" t="s">
        <v>33</v>
      </c>
      <c r="AQ8" s="28" t="s">
        <v>34</v>
      </c>
      <c r="AR8" s="28" t="s">
        <v>35</v>
      </c>
      <c r="AS8" s="28" t="s">
        <v>36</v>
      </c>
      <c r="AT8" s="28" t="s">
        <v>37</v>
      </c>
      <c r="AU8" s="28" t="s">
        <v>38</v>
      </c>
      <c r="AV8" s="28" t="s">
        <v>39</v>
      </c>
      <c r="AW8" s="28" t="s">
        <v>40</v>
      </c>
      <c r="AX8" s="28" t="s">
        <v>41</v>
      </c>
      <c r="AY8" s="28" t="s">
        <v>42</v>
      </c>
      <c r="AZ8" s="28" t="s">
        <v>43</v>
      </c>
      <c r="BA8" s="28" t="s">
        <v>44</v>
      </c>
      <c r="BB8" s="28" t="s">
        <v>45</v>
      </c>
      <c r="BC8" s="28" t="s">
        <v>46</v>
      </c>
      <c r="BD8" s="28" t="s">
        <v>47</v>
      </c>
      <c r="BE8" s="28" t="s">
        <v>48</v>
      </c>
      <c r="BF8" s="28" t="s">
        <v>49</v>
      </c>
      <c r="BG8" s="28" t="s">
        <v>50</v>
      </c>
      <c r="BH8" s="28" t="s">
        <v>51</v>
      </c>
      <c r="BI8" s="28" t="s">
        <v>52</v>
      </c>
      <c r="BJ8" s="28" t="s">
        <v>53</v>
      </c>
      <c r="BK8" s="28" t="s">
        <v>54</v>
      </c>
      <c r="BL8" s="28" t="s">
        <v>55</v>
      </c>
      <c r="BM8" s="28" t="s">
        <v>56</v>
      </c>
      <c r="BN8" s="28" t="s">
        <v>57</v>
      </c>
      <c r="BO8" s="28" t="s">
        <v>58</v>
      </c>
      <c r="BP8" s="28" t="s">
        <v>59</v>
      </c>
      <c r="BQ8" s="28" t="s">
        <v>60</v>
      </c>
      <c r="BR8" s="28" t="s">
        <v>61</v>
      </c>
      <c r="BS8" s="28" t="s">
        <v>62</v>
      </c>
      <c r="BT8" s="28" t="s">
        <v>63</v>
      </c>
      <c r="BU8" s="28" t="s">
        <v>64</v>
      </c>
      <c r="BV8" s="28" t="s">
        <v>65</v>
      </c>
      <c r="BW8" s="28" t="s">
        <v>66</v>
      </c>
      <c r="BX8" s="28" t="s">
        <v>67</v>
      </c>
      <c r="BY8" s="28" t="s">
        <v>68</v>
      </c>
      <c r="BZ8" s="33"/>
      <c r="CA8" s="461"/>
    </row>
    <row r="9" spans="1:79" s="2" customFormat="1" ht="15.75" customHeight="1">
      <c r="A9" s="473"/>
      <c r="B9" s="474"/>
      <c r="C9" s="466"/>
      <c r="D9" s="465"/>
      <c r="E9" s="476"/>
      <c r="F9" s="477"/>
      <c r="G9" s="467"/>
      <c r="H9" s="469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8" t="s">
        <v>18</v>
      </c>
      <c r="W9" s="38" t="s">
        <v>19</v>
      </c>
      <c r="X9" s="38" t="s">
        <v>20</v>
      </c>
      <c r="Y9" s="38" t="s">
        <v>21</v>
      </c>
      <c r="Z9" s="38" t="s">
        <v>98</v>
      </c>
      <c r="AA9" s="38" t="s">
        <v>22</v>
      </c>
      <c r="AB9" s="38" t="s">
        <v>100</v>
      </c>
      <c r="AC9" s="38" t="s">
        <v>73</v>
      </c>
      <c r="AD9" s="38" t="s">
        <v>101</v>
      </c>
      <c r="AE9" s="38" t="s">
        <v>23</v>
      </c>
      <c r="AF9" s="38" t="s">
        <v>24</v>
      </c>
      <c r="AG9" s="38" t="s">
        <v>25</v>
      </c>
      <c r="AH9" s="38" t="s">
        <v>74</v>
      </c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33"/>
      <c r="CA9" s="461"/>
    </row>
    <row r="10" spans="1:79" s="2" customFormat="1" ht="25.5">
      <c r="A10" s="32"/>
      <c r="B10" s="197" t="s">
        <v>139</v>
      </c>
      <c r="C10" s="52"/>
      <c r="D10" s="43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</row>
    <row r="11" spans="1:79" s="27" customFormat="1" ht="39" customHeight="1">
      <c r="A11" s="186" t="s">
        <v>143</v>
      </c>
      <c r="B11" s="54" t="s">
        <v>182</v>
      </c>
      <c r="C11" s="300">
        <v>150</v>
      </c>
      <c r="D11" s="43"/>
      <c r="E11" s="105">
        <v>4.53</v>
      </c>
      <c r="F11" s="105">
        <v>4.3600000000000003</v>
      </c>
      <c r="G11" s="105">
        <v>31.76</v>
      </c>
      <c r="H11" s="105">
        <v>186</v>
      </c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21">
        <v>84.52</v>
      </c>
      <c r="W11" s="21">
        <v>23.7</v>
      </c>
      <c r="X11" s="21">
        <v>114.3</v>
      </c>
      <c r="Y11" s="21">
        <v>0.17</v>
      </c>
      <c r="Z11" s="21">
        <v>0.13</v>
      </c>
      <c r="AA11" s="87"/>
      <c r="AB11" s="21">
        <v>31.95</v>
      </c>
      <c r="AC11" s="21">
        <v>6.4000000000000001E-2</v>
      </c>
      <c r="AD11" s="21">
        <v>0.3</v>
      </c>
      <c r="AE11" s="87"/>
      <c r="AF11" s="87"/>
      <c r="AG11" s="87"/>
      <c r="AH11" s="21">
        <v>1.53</v>
      </c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</row>
    <row r="12" spans="1:79" s="27" customFormat="1" ht="19.5" customHeight="1">
      <c r="A12" s="187" t="s">
        <v>144</v>
      </c>
      <c r="B12" s="41" t="s">
        <v>145</v>
      </c>
      <c r="C12" s="85">
        <v>180</v>
      </c>
      <c r="D12" s="43"/>
      <c r="E12" s="72">
        <v>7.0000000000000007E-2</v>
      </c>
      <c r="F12" s="72">
        <v>0.01</v>
      </c>
      <c r="G12" s="72">
        <v>8.1</v>
      </c>
      <c r="H12" s="72">
        <v>33.299999999999997</v>
      </c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23">
        <v>1.78</v>
      </c>
      <c r="W12" s="23">
        <v>4.7</v>
      </c>
      <c r="X12" s="23">
        <v>8.81</v>
      </c>
      <c r="Y12" s="23">
        <v>0.05</v>
      </c>
      <c r="Z12" s="23">
        <v>0</v>
      </c>
      <c r="AA12" s="87"/>
      <c r="AB12" s="23">
        <v>0</v>
      </c>
      <c r="AC12" s="23">
        <v>0</v>
      </c>
      <c r="AD12" s="23">
        <v>0.04</v>
      </c>
      <c r="AE12" s="87"/>
      <c r="AF12" s="87"/>
      <c r="AG12" s="87"/>
      <c r="AH12" s="23">
        <v>0.7</v>
      </c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</row>
    <row r="13" spans="1:79" s="27" customFormat="1" ht="18.75" customHeight="1" thickBot="1">
      <c r="A13" s="287" t="s">
        <v>91</v>
      </c>
      <c r="B13" s="205" t="s">
        <v>132</v>
      </c>
      <c r="C13" s="329">
        <v>20</v>
      </c>
      <c r="D13" s="43"/>
      <c r="E13" s="193">
        <v>1.23</v>
      </c>
      <c r="F13" s="193">
        <v>0.18</v>
      </c>
      <c r="G13" s="193">
        <v>7.66</v>
      </c>
      <c r="H13" s="193">
        <v>47.2</v>
      </c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195">
        <v>4.5999999999999996</v>
      </c>
      <c r="W13" s="195">
        <v>0.08</v>
      </c>
      <c r="X13" s="195">
        <v>0.96</v>
      </c>
      <c r="Y13" s="195">
        <v>0.4</v>
      </c>
      <c r="Z13" s="195">
        <v>0</v>
      </c>
      <c r="AA13" s="87"/>
      <c r="AB13" s="195">
        <v>0</v>
      </c>
      <c r="AC13" s="195">
        <v>0</v>
      </c>
      <c r="AD13" s="195">
        <v>0.05</v>
      </c>
      <c r="AE13" s="87"/>
      <c r="AF13" s="87"/>
      <c r="AG13" s="87"/>
      <c r="AH13" s="195">
        <v>0</v>
      </c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93"/>
      <c r="BD13" s="93"/>
      <c r="BE13" s="93"/>
      <c r="BF13" s="93"/>
      <c r="BG13" s="93"/>
      <c r="BH13" s="93"/>
      <c r="BI13" s="93"/>
      <c r="BJ13" s="93"/>
      <c r="BK13" s="93"/>
      <c r="BL13" s="93"/>
      <c r="BM13" s="93"/>
      <c r="BN13" s="93"/>
      <c r="BO13" s="93"/>
      <c r="BP13" s="93"/>
      <c r="BQ13" s="93"/>
      <c r="BR13" s="93"/>
      <c r="BS13" s="93"/>
      <c r="BT13" s="93"/>
      <c r="BU13" s="93"/>
      <c r="BV13" s="93"/>
      <c r="BW13" s="93"/>
      <c r="BX13" s="93"/>
      <c r="BY13" s="93"/>
      <c r="BZ13" s="93"/>
      <c r="CA13" s="93"/>
    </row>
    <row r="14" spans="1:79" s="27" customFormat="1" ht="20.25">
      <c r="A14" s="16"/>
      <c r="B14" s="48" t="s">
        <v>171</v>
      </c>
      <c r="C14" s="85">
        <v>350</v>
      </c>
      <c r="D14" s="79" t="e">
        <f>SUM(#REF!)</f>
        <v>#REF!</v>
      </c>
      <c r="E14" s="136">
        <f>SUM(E11:E13)</f>
        <v>5.83</v>
      </c>
      <c r="F14" s="136">
        <f>SUM(F11:F13)</f>
        <v>4.55</v>
      </c>
      <c r="G14" s="136">
        <f>SUM(G11:G13)</f>
        <v>47.519999999999996</v>
      </c>
      <c r="H14" s="136">
        <f>SUM(H11:H13)</f>
        <v>266.5</v>
      </c>
      <c r="I14" s="136" t="e">
        <f>SUM(#REF!)</f>
        <v>#REF!</v>
      </c>
      <c r="J14" s="136" t="e">
        <f>SUM(#REF!)</f>
        <v>#REF!</v>
      </c>
      <c r="K14" s="136" t="e">
        <f>SUM(#REF!)</f>
        <v>#REF!</v>
      </c>
      <c r="L14" s="136" t="e">
        <f>SUM(#REF!)</f>
        <v>#REF!</v>
      </c>
      <c r="M14" s="136" t="e">
        <f>SUM(#REF!)</f>
        <v>#REF!</v>
      </c>
      <c r="N14" s="136" t="e">
        <f>SUM(#REF!)</f>
        <v>#REF!</v>
      </c>
      <c r="O14" s="136" t="e">
        <f>SUM(#REF!)</f>
        <v>#REF!</v>
      </c>
      <c r="P14" s="136" t="e">
        <f>SUM(#REF!)</f>
        <v>#REF!</v>
      </c>
      <c r="Q14" s="136" t="e">
        <f>SUM(#REF!)</f>
        <v>#REF!</v>
      </c>
      <c r="R14" s="136" t="e">
        <f>SUM(#REF!)</f>
        <v>#REF!</v>
      </c>
      <c r="S14" s="136" t="e">
        <f>SUM(#REF!)</f>
        <v>#REF!</v>
      </c>
      <c r="T14" s="136" t="e">
        <f>SUM(#REF!)</f>
        <v>#REF!</v>
      </c>
      <c r="U14" s="136" t="e">
        <f>SUM(#REF!)</f>
        <v>#REF!</v>
      </c>
      <c r="V14" s="136">
        <f>SUM(V11:V13)</f>
        <v>90.899999999999991</v>
      </c>
      <c r="W14" s="136">
        <f>SUM(W11:W13)</f>
        <v>28.479999999999997</v>
      </c>
      <c r="X14" s="136">
        <f>SUM(X11:X13)</f>
        <v>124.07</v>
      </c>
      <c r="Y14" s="136">
        <f>SUM(Y11:Y13)</f>
        <v>0.62000000000000011</v>
      </c>
      <c r="Z14" s="136">
        <f>SUM(Z11:Z13)</f>
        <v>0.13</v>
      </c>
      <c r="AA14" s="136" t="e">
        <f>SUM(#REF!)</f>
        <v>#REF!</v>
      </c>
      <c r="AB14" s="136">
        <f>SUM(AB11:AB13)</f>
        <v>31.95</v>
      </c>
      <c r="AC14" s="136">
        <f>SUM(AC11:AC13)</f>
        <v>6.4000000000000001E-2</v>
      </c>
      <c r="AD14" s="136">
        <f>SUM(AD11:AD13)</f>
        <v>0.38999999999999996</v>
      </c>
      <c r="AE14" s="136" t="e">
        <f>SUM(#REF!)</f>
        <v>#REF!</v>
      </c>
      <c r="AF14" s="136" t="e">
        <f>SUM(#REF!)</f>
        <v>#REF!</v>
      </c>
      <c r="AG14" s="136" t="e">
        <f>SUM(#REF!)</f>
        <v>#REF!</v>
      </c>
      <c r="AH14" s="136">
        <f>SUM(AH11:AH13)</f>
        <v>2.23</v>
      </c>
      <c r="AI14" s="93"/>
      <c r="AJ14" s="93"/>
      <c r="AK14" s="93"/>
      <c r="AL14" s="93"/>
      <c r="AM14" s="93"/>
      <c r="AN14" s="93"/>
      <c r="AO14" s="93"/>
      <c r="AP14" s="93"/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</row>
    <row r="15" spans="1:79" s="2" customFormat="1" ht="24.75" customHeight="1">
      <c r="A15" s="19"/>
      <c r="B15" s="198" t="s">
        <v>75</v>
      </c>
      <c r="C15" s="330"/>
      <c r="D15" s="41">
        <v>58.9</v>
      </c>
      <c r="E15" s="139"/>
      <c r="F15" s="139"/>
      <c r="G15" s="72"/>
      <c r="H15" s="72"/>
      <c r="I15" s="17">
        <v>0</v>
      </c>
      <c r="J15" s="17">
        <v>0</v>
      </c>
      <c r="K15" s="17">
        <v>0</v>
      </c>
      <c r="L15" s="17">
        <v>0</v>
      </c>
      <c r="M15" s="17">
        <v>1.46</v>
      </c>
      <c r="N15" s="17">
        <v>0.06</v>
      </c>
      <c r="O15" s="17">
        <v>0.61</v>
      </c>
      <c r="P15" s="17">
        <v>0</v>
      </c>
      <c r="Q15" s="17">
        <v>0</v>
      </c>
      <c r="R15" s="17">
        <v>0.06</v>
      </c>
      <c r="S15" s="17">
        <v>0.63</v>
      </c>
      <c r="T15" s="17">
        <v>131.31</v>
      </c>
      <c r="U15" s="17">
        <v>85.7</v>
      </c>
      <c r="V15" s="23"/>
      <c r="W15" s="23"/>
      <c r="X15" s="23"/>
      <c r="Y15" s="23"/>
      <c r="Z15" s="23"/>
      <c r="AA15" s="23">
        <v>36.46</v>
      </c>
      <c r="AB15" s="23"/>
      <c r="AC15" s="23"/>
      <c r="AD15" s="23"/>
      <c r="AE15" s="23">
        <v>0.02</v>
      </c>
      <c r="AF15" s="23">
        <v>0.12</v>
      </c>
      <c r="AG15" s="23">
        <v>0.19</v>
      </c>
      <c r="AH15" s="23"/>
      <c r="AI15" s="43">
        <v>0</v>
      </c>
      <c r="AJ15" s="43">
        <v>0</v>
      </c>
      <c r="AK15" s="43">
        <v>0</v>
      </c>
      <c r="AL15" s="43">
        <v>21.52</v>
      </c>
      <c r="AM15" s="43">
        <v>23.91</v>
      </c>
      <c r="AN15" s="43">
        <v>4.18</v>
      </c>
      <c r="AO15" s="43">
        <v>17.329999999999998</v>
      </c>
      <c r="AP15" s="43">
        <v>4.78</v>
      </c>
      <c r="AQ15" s="43">
        <v>14.94</v>
      </c>
      <c r="AR15" s="43">
        <v>16.149999999999999</v>
      </c>
      <c r="AS15" s="43">
        <v>13.75</v>
      </c>
      <c r="AT15" s="43">
        <v>82.51</v>
      </c>
      <c r="AU15" s="43">
        <v>9.56</v>
      </c>
      <c r="AV15" s="43">
        <v>11.97</v>
      </c>
      <c r="AW15" s="43">
        <v>306.73</v>
      </c>
      <c r="AX15" s="43">
        <v>161.61000000000001</v>
      </c>
      <c r="AY15" s="43">
        <v>11.37</v>
      </c>
      <c r="AZ15" s="43">
        <v>15.55</v>
      </c>
      <c r="BA15" s="43">
        <v>14.93</v>
      </c>
      <c r="BB15" s="43">
        <v>3</v>
      </c>
      <c r="BC15" s="43">
        <v>0</v>
      </c>
      <c r="BD15" s="43">
        <v>0</v>
      </c>
      <c r="BE15" s="43">
        <v>0</v>
      </c>
      <c r="BF15" s="43">
        <v>0</v>
      </c>
      <c r="BG15" s="43">
        <v>0</v>
      </c>
      <c r="BH15" s="43">
        <v>0.01</v>
      </c>
      <c r="BI15" s="43">
        <v>0.11</v>
      </c>
      <c r="BJ15" s="43">
        <v>0.02</v>
      </c>
      <c r="BK15" s="43">
        <v>0.06</v>
      </c>
      <c r="BL15" s="43">
        <v>0.01</v>
      </c>
      <c r="BM15" s="43">
        <v>0</v>
      </c>
      <c r="BN15" s="43">
        <v>0.42</v>
      </c>
      <c r="BO15" s="43">
        <v>0.06</v>
      </c>
      <c r="BP15" s="43">
        <v>0</v>
      </c>
      <c r="BQ15" s="43">
        <v>0</v>
      </c>
      <c r="BR15" s="43">
        <v>0.02</v>
      </c>
      <c r="BS15" s="43">
        <v>0</v>
      </c>
      <c r="BT15" s="43">
        <v>0.01</v>
      </c>
      <c r="BU15" s="43">
        <v>0</v>
      </c>
      <c r="BV15" s="43">
        <v>0</v>
      </c>
      <c r="BW15" s="43">
        <v>0</v>
      </c>
      <c r="BX15" s="43">
        <v>0</v>
      </c>
      <c r="BY15" s="43">
        <v>0</v>
      </c>
      <c r="BZ15" s="43">
        <v>56</v>
      </c>
      <c r="CA15" s="59"/>
    </row>
    <row r="16" spans="1:79" s="2" customFormat="1" ht="36.75" customHeight="1">
      <c r="A16" s="45">
        <v>123</v>
      </c>
      <c r="B16" s="54" t="s">
        <v>96</v>
      </c>
      <c r="C16" s="272" t="s">
        <v>94</v>
      </c>
      <c r="D16" s="55">
        <v>0</v>
      </c>
      <c r="E16" s="148">
        <v>6.3</v>
      </c>
      <c r="F16" s="148">
        <v>8.1999999999999993</v>
      </c>
      <c r="G16" s="105">
        <v>9.7200000000000006</v>
      </c>
      <c r="H16" s="105">
        <v>137.88</v>
      </c>
      <c r="I16" s="149">
        <v>0</v>
      </c>
      <c r="J16" s="149">
        <v>0</v>
      </c>
      <c r="K16" s="149">
        <v>0</v>
      </c>
      <c r="L16" s="149">
        <v>0</v>
      </c>
      <c r="M16" s="149">
        <v>2.46</v>
      </c>
      <c r="N16" s="149">
        <v>13.39</v>
      </c>
      <c r="O16" s="149">
        <v>2.7</v>
      </c>
      <c r="P16" s="149">
        <v>0</v>
      </c>
      <c r="Q16" s="149">
        <v>0</v>
      </c>
      <c r="R16" s="149">
        <v>0.15</v>
      </c>
      <c r="S16" s="149">
        <v>2.1800000000000002</v>
      </c>
      <c r="T16" s="149">
        <v>423.3</v>
      </c>
      <c r="U16" s="149">
        <v>695.7</v>
      </c>
      <c r="V16" s="21">
        <v>22.42</v>
      </c>
      <c r="W16" s="21">
        <v>24.98</v>
      </c>
      <c r="X16" s="21">
        <v>109.8</v>
      </c>
      <c r="Y16" s="21">
        <v>0.79</v>
      </c>
      <c r="Z16" s="21">
        <v>0.14000000000000001</v>
      </c>
      <c r="AA16" s="21">
        <v>0</v>
      </c>
      <c r="AB16" s="21">
        <v>10.8</v>
      </c>
      <c r="AC16" s="21">
        <v>0.06</v>
      </c>
      <c r="AD16" s="21">
        <v>0.06</v>
      </c>
      <c r="AE16" s="21">
        <v>0.09</v>
      </c>
      <c r="AF16" s="21">
        <v>1.31</v>
      </c>
      <c r="AG16" s="21">
        <v>0</v>
      </c>
      <c r="AH16" s="21">
        <v>5.72</v>
      </c>
      <c r="AI16" s="43">
        <v>0</v>
      </c>
      <c r="AJ16" s="43">
        <v>0</v>
      </c>
      <c r="AK16" s="43">
        <v>0</v>
      </c>
      <c r="AL16" s="43">
        <v>293.45</v>
      </c>
      <c r="AM16" s="43">
        <v>282.61</v>
      </c>
      <c r="AN16" s="43">
        <v>49.26</v>
      </c>
      <c r="AO16" s="43">
        <v>211.09</v>
      </c>
      <c r="AP16" s="43">
        <v>53.34</v>
      </c>
      <c r="AQ16" s="43">
        <v>190.4</v>
      </c>
      <c r="AR16" s="43">
        <v>200.66</v>
      </c>
      <c r="AS16" s="43">
        <v>420.92</v>
      </c>
      <c r="AT16" s="43">
        <v>471.21</v>
      </c>
      <c r="AU16" s="43">
        <v>90.68</v>
      </c>
      <c r="AV16" s="43">
        <v>172</v>
      </c>
      <c r="AW16" s="43">
        <v>718.34</v>
      </c>
      <c r="AX16" s="43">
        <v>54.24</v>
      </c>
      <c r="AY16" s="43">
        <v>240.29</v>
      </c>
      <c r="AZ16" s="43">
        <v>229.36</v>
      </c>
      <c r="BA16" s="43">
        <v>133.41999999999999</v>
      </c>
      <c r="BB16" s="43">
        <v>63.58</v>
      </c>
      <c r="BC16" s="43">
        <v>0.11</v>
      </c>
      <c r="BD16" s="43">
        <v>0.05</v>
      </c>
      <c r="BE16" s="43">
        <v>0.03</v>
      </c>
      <c r="BF16" s="43">
        <v>0.06</v>
      </c>
      <c r="BG16" s="43">
        <v>0.1</v>
      </c>
      <c r="BH16" s="43">
        <v>0.32</v>
      </c>
      <c r="BI16" s="43">
        <v>0.01</v>
      </c>
      <c r="BJ16" s="43">
        <v>0.37</v>
      </c>
      <c r="BK16" s="43">
        <v>0</v>
      </c>
      <c r="BL16" s="43">
        <v>0.19</v>
      </c>
      <c r="BM16" s="43">
        <v>0.59</v>
      </c>
      <c r="BN16" s="43">
        <v>0.09</v>
      </c>
      <c r="BO16" s="43">
        <v>0</v>
      </c>
      <c r="BP16" s="43">
        <v>0.06</v>
      </c>
      <c r="BQ16" s="43">
        <v>0.08</v>
      </c>
      <c r="BR16" s="43">
        <v>1.26</v>
      </c>
      <c r="BS16" s="43">
        <v>0.02</v>
      </c>
      <c r="BT16" s="43">
        <v>0</v>
      </c>
      <c r="BU16" s="43">
        <v>2.6</v>
      </c>
      <c r="BV16" s="43">
        <v>0.09</v>
      </c>
      <c r="BW16" s="43">
        <v>0.02</v>
      </c>
      <c r="BX16" s="43">
        <v>0</v>
      </c>
      <c r="BY16" s="43">
        <v>0</v>
      </c>
      <c r="BZ16" s="43">
        <v>0</v>
      </c>
      <c r="CA16" s="59"/>
    </row>
    <row r="17" spans="1:79" s="2" customFormat="1" ht="36.75" customHeight="1">
      <c r="A17" s="47">
        <v>256</v>
      </c>
      <c r="B17" s="54" t="s">
        <v>87</v>
      </c>
      <c r="C17" s="272" t="s">
        <v>115</v>
      </c>
      <c r="D17" s="41">
        <v>6.45</v>
      </c>
      <c r="E17" s="148">
        <v>4.5999999999999996</v>
      </c>
      <c r="F17" s="148">
        <v>3.27</v>
      </c>
      <c r="G17" s="105">
        <v>28.09</v>
      </c>
      <c r="H17" s="105">
        <v>164.97</v>
      </c>
      <c r="I17" s="17">
        <v>2.44</v>
      </c>
      <c r="J17" s="17">
        <v>17.11</v>
      </c>
      <c r="K17" s="17">
        <v>0.08</v>
      </c>
      <c r="L17" s="17">
        <v>0</v>
      </c>
      <c r="M17" s="17">
        <v>0.79</v>
      </c>
      <c r="N17" s="17">
        <v>24.64</v>
      </c>
      <c r="O17" s="17">
        <v>1.35</v>
      </c>
      <c r="P17" s="17">
        <v>0</v>
      </c>
      <c r="Q17" s="17">
        <v>0</v>
      </c>
      <c r="R17" s="17">
        <v>0</v>
      </c>
      <c r="S17" s="17">
        <v>1.27</v>
      </c>
      <c r="T17" s="17">
        <v>387.85</v>
      </c>
      <c r="U17" s="17">
        <v>44.7</v>
      </c>
      <c r="V17" s="21">
        <v>11.11</v>
      </c>
      <c r="W17" s="21">
        <v>7.72</v>
      </c>
      <c r="X17" s="21">
        <v>39.36</v>
      </c>
      <c r="Y17" s="21">
        <v>0.64</v>
      </c>
      <c r="Z17" s="21">
        <v>0.72</v>
      </c>
      <c r="AA17" s="23">
        <v>12</v>
      </c>
      <c r="AB17" s="21">
        <v>29.75</v>
      </c>
      <c r="AC17" s="21">
        <v>0.05</v>
      </c>
      <c r="AD17" s="21">
        <v>0.02</v>
      </c>
      <c r="AE17" s="23">
        <v>0.02</v>
      </c>
      <c r="AF17" s="23">
        <v>0.39</v>
      </c>
      <c r="AG17" s="23">
        <v>1.17</v>
      </c>
      <c r="AH17" s="21">
        <v>0</v>
      </c>
      <c r="AI17" s="43">
        <v>0</v>
      </c>
      <c r="AJ17" s="43">
        <v>0</v>
      </c>
      <c r="AK17" s="43">
        <v>0</v>
      </c>
      <c r="AL17" s="43">
        <v>310.14</v>
      </c>
      <c r="AM17" s="43">
        <v>97.37</v>
      </c>
      <c r="AN17" s="43">
        <v>59.1</v>
      </c>
      <c r="AO17" s="43">
        <v>120.35</v>
      </c>
      <c r="AP17" s="43">
        <v>40.020000000000003</v>
      </c>
      <c r="AQ17" s="43">
        <v>192.3</v>
      </c>
      <c r="AR17" s="43">
        <v>127.4</v>
      </c>
      <c r="AS17" s="43">
        <v>153.19999999999999</v>
      </c>
      <c r="AT17" s="43">
        <v>132.57</v>
      </c>
      <c r="AU17" s="43">
        <v>77.64</v>
      </c>
      <c r="AV17" s="43">
        <v>134.34</v>
      </c>
      <c r="AW17" s="43">
        <v>1177.8399999999999</v>
      </c>
      <c r="AX17" s="43">
        <v>1.6</v>
      </c>
      <c r="AY17" s="43">
        <v>371.21</v>
      </c>
      <c r="AZ17" s="43">
        <v>192.91</v>
      </c>
      <c r="BA17" s="43">
        <v>97.15</v>
      </c>
      <c r="BB17" s="43">
        <v>76.459999999999994</v>
      </c>
      <c r="BC17" s="43">
        <v>0.13</v>
      </c>
      <c r="BD17" s="43">
        <v>0.06</v>
      </c>
      <c r="BE17" s="43">
        <v>0.03</v>
      </c>
      <c r="BF17" s="43">
        <v>7.0000000000000007E-2</v>
      </c>
      <c r="BG17" s="43">
        <v>0.08</v>
      </c>
      <c r="BH17" s="43">
        <v>0.39</v>
      </c>
      <c r="BI17" s="43">
        <v>0.01</v>
      </c>
      <c r="BJ17" s="43">
        <v>1.0900000000000001</v>
      </c>
      <c r="BK17" s="43">
        <v>0.01</v>
      </c>
      <c r="BL17" s="43">
        <v>0.33</v>
      </c>
      <c r="BM17" s="43">
        <v>0</v>
      </c>
      <c r="BN17" s="43">
        <v>0.19</v>
      </c>
      <c r="BO17" s="43">
        <v>0.01</v>
      </c>
      <c r="BP17" s="43">
        <v>7.0000000000000007E-2</v>
      </c>
      <c r="BQ17" s="43">
        <v>0.11</v>
      </c>
      <c r="BR17" s="43">
        <v>0.86</v>
      </c>
      <c r="BS17" s="43">
        <v>0</v>
      </c>
      <c r="BT17" s="43">
        <v>0.02</v>
      </c>
      <c r="BU17" s="43">
        <v>0.22</v>
      </c>
      <c r="BV17" s="43">
        <v>0.01</v>
      </c>
      <c r="BW17" s="43">
        <v>0</v>
      </c>
      <c r="BX17" s="43">
        <v>0</v>
      </c>
      <c r="BY17" s="43">
        <v>0</v>
      </c>
      <c r="BZ17" s="43">
        <v>6.45</v>
      </c>
      <c r="CA17" s="59" t="s">
        <v>80</v>
      </c>
    </row>
    <row r="18" spans="1:79" s="2" customFormat="1" ht="36" customHeight="1">
      <c r="A18" s="45">
        <v>367</v>
      </c>
      <c r="B18" s="54" t="s">
        <v>123</v>
      </c>
      <c r="C18" s="300">
        <v>70</v>
      </c>
      <c r="D18" s="41">
        <v>0</v>
      </c>
      <c r="E18" s="148">
        <v>8.51</v>
      </c>
      <c r="F18" s="148">
        <v>9.19</v>
      </c>
      <c r="G18" s="105">
        <v>1.45</v>
      </c>
      <c r="H18" s="105">
        <v>135.52000000000001</v>
      </c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21">
        <v>9.77</v>
      </c>
      <c r="W18" s="21">
        <v>11.2</v>
      </c>
      <c r="X18" s="21">
        <v>44.8</v>
      </c>
      <c r="Y18" s="21">
        <v>0.72</v>
      </c>
      <c r="Z18" s="21">
        <v>0.39</v>
      </c>
      <c r="AA18" s="21"/>
      <c r="AB18" s="21">
        <v>64.959999999999994</v>
      </c>
      <c r="AC18" s="21">
        <v>0.03</v>
      </c>
      <c r="AD18" s="21">
        <v>0.06</v>
      </c>
      <c r="AE18" s="21"/>
      <c r="AF18" s="21"/>
      <c r="AG18" s="21"/>
      <c r="AH18" s="21">
        <v>0.4</v>
      </c>
      <c r="AI18" s="43">
        <v>0</v>
      </c>
      <c r="AJ18" s="43">
        <v>0</v>
      </c>
      <c r="AK18" s="43">
        <v>0</v>
      </c>
      <c r="AL18" s="43">
        <v>937.72</v>
      </c>
      <c r="AM18" s="43">
        <v>983.36</v>
      </c>
      <c r="AN18" s="43">
        <v>281.60000000000002</v>
      </c>
      <c r="AO18" s="43">
        <v>524.69000000000005</v>
      </c>
      <c r="AP18" s="43">
        <v>134.04</v>
      </c>
      <c r="AQ18" s="43">
        <v>509.48</v>
      </c>
      <c r="AR18" s="43">
        <v>685.69</v>
      </c>
      <c r="AS18" s="43">
        <v>686.87</v>
      </c>
      <c r="AT18" s="43">
        <v>1125.1300000000001</v>
      </c>
      <c r="AU18" s="43">
        <v>445.21</v>
      </c>
      <c r="AV18" s="43">
        <v>586.27</v>
      </c>
      <c r="AW18" s="43">
        <v>2032.1</v>
      </c>
      <c r="AX18" s="43">
        <v>177.61</v>
      </c>
      <c r="AY18" s="43">
        <v>500.84</v>
      </c>
      <c r="AZ18" s="43">
        <v>527.29999999999995</v>
      </c>
      <c r="BA18" s="43">
        <v>415.76</v>
      </c>
      <c r="BB18" s="43">
        <v>172.32</v>
      </c>
      <c r="BC18" s="43">
        <v>0.12</v>
      </c>
      <c r="BD18" s="43">
        <v>0.06</v>
      </c>
      <c r="BE18" s="43">
        <v>0.03</v>
      </c>
      <c r="BF18" s="43">
        <v>7.0000000000000007E-2</v>
      </c>
      <c r="BG18" s="43">
        <v>0.08</v>
      </c>
      <c r="BH18" s="43">
        <v>0.37</v>
      </c>
      <c r="BI18" s="43">
        <v>0.01</v>
      </c>
      <c r="BJ18" s="43">
        <v>0.93</v>
      </c>
      <c r="BK18" s="43">
        <v>0.01</v>
      </c>
      <c r="BL18" s="43">
        <v>0.28999999999999998</v>
      </c>
      <c r="BM18" s="43">
        <v>0.01</v>
      </c>
      <c r="BN18" s="43">
        <v>0.04</v>
      </c>
      <c r="BO18" s="43">
        <v>0</v>
      </c>
      <c r="BP18" s="43">
        <v>7.0000000000000007E-2</v>
      </c>
      <c r="BQ18" s="43">
        <v>0.1</v>
      </c>
      <c r="BR18" s="43">
        <v>0.76</v>
      </c>
      <c r="BS18" s="43">
        <v>0</v>
      </c>
      <c r="BT18" s="43">
        <v>0</v>
      </c>
      <c r="BU18" s="43">
        <v>7.0000000000000007E-2</v>
      </c>
      <c r="BV18" s="43">
        <v>7.0000000000000007E-2</v>
      </c>
      <c r="BW18" s="43">
        <v>0.01</v>
      </c>
      <c r="BX18" s="43">
        <v>0</v>
      </c>
      <c r="BY18" s="43">
        <v>0</v>
      </c>
      <c r="BZ18" s="43">
        <v>0</v>
      </c>
      <c r="CA18" s="59"/>
    </row>
    <row r="19" spans="1:79" s="2" customFormat="1" ht="33.75" customHeight="1">
      <c r="A19" s="45">
        <v>486</v>
      </c>
      <c r="B19" s="54" t="s">
        <v>112</v>
      </c>
      <c r="C19" s="272" t="s">
        <v>94</v>
      </c>
      <c r="D19" s="41"/>
      <c r="E19" s="105">
        <v>0.27</v>
      </c>
      <c r="F19" s="105">
        <v>0.18</v>
      </c>
      <c r="G19" s="105">
        <v>12.78</v>
      </c>
      <c r="H19" s="105">
        <v>54</v>
      </c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21">
        <v>12.15</v>
      </c>
      <c r="W19" s="21">
        <v>5.31</v>
      </c>
      <c r="X19" s="21">
        <v>7.2</v>
      </c>
      <c r="Y19" s="21">
        <v>1.08</v>
      </c>
      <c r="Z19" s="21">
        <v>0.09</v>
      </c>
      <c r="AA19" s="21"/>
      <c r="AB19" s="21">
        <v>0</v>
      </c>
      <c r="AC19" s="21">
        <v>0.01</v>
      </c>
      <c r="AD19" s="21">
        <v>0</v>
      </c>
      <c r="AE19" s="21"/>
      <c r="AF19" s="21"/>
      <c r="AG19" s="21"/>
      <c r="AH19" s="21">
        <v>2.97</v>
      </c>
      <c r="AI19" s="43">
        <v>0</v>
      </c>
      <c r="AJ19" s="43">
        <v>0</v>
      </c>
      <c r="AK19" s="43">
        <v>0</v>
      </c>
      <c r="AL19" s="43">
        <v>152.69</v>
      </c>
      <c r="AM19" s="43">
        <v>50.63</v>
      </c>
      <c r="AN19" s="43">
        <v>30.02</v>
      </c>
      <c r="AO19" s="43">
        <v>60.03</v>
      </c>
      <c r="AP19" s="43">
        <v>22.71</v>
      </c>
      <c r="AQ19" s="43">
        <v>108.58</v>
      </c>
      <c r="AR19" s="43">
        <v>67.34</v>
      </c>
      <c r="AS19" s="43">
        <v>93.96</v>
      </c>
      <c r="AT19" s="43">
        <v>77.52</v>
      </c>
      <c r="AU19" s="43">
        <v>40.72</v>
      </c>
      <c r="AV19" s="43">
        <v>72.040000000000006</v>
      </c>
      <c r="AW19" s="43">
        <v>602.39</v>
      </c>
      <c r="AX19" s="43">
        <v>70.47</v>
      </c>
      <c r="AY19" s="43">
        <v>196.27</v>
      </c>
      <c r="AZ19" s="43">
        <v>85.35</v>
      </c>
      <c r="BA19" s="43">
        <v>56.64</v>
      </c>
      <c r="BB19" s="43">
        <v>44.89</v>
      </c>
      <c r="BC19" s="43">
        <v>0</v>
      </c>
      <c r="BD19" s="43">
        <v>0</v>
      </c>
      <c r="BE19" s="43">
        <v>0</v>
      </c>
      <c r="BF19" s="43">
        <v>0</v>
      </c>
      <c r="BG19" s="43">
        <v>0</v>
      </c>
      <c r="BH19" s="43">
        <v>0</v>
      </c>
      <c r="BI19" s="43">
        <v>0.04</v>
      </c>
      <c r="BJ19" s="43">
        <v>0.02</v>
      </c>
      <c r="BK19" s="43">
        <v>0.02</v>
      </c>
      <c r="BL19" s="43">
        <v>0</v>
      </c>
      <c r="BM19" s="43">
        <v>0</v>
      </c>
      <c r="BN19" s="43">
        <v>0</v>
      </c>
      <c r="BO19" s="43">
        <v>0</v>
      </c>
      <c r="BP19" s="43">
        <v>0</v>
      </c>
      <c r="BQ19" s="43">
        <v>0</v>
      </c>
      <c r="BR19" s="43">
        <v>0.02</v>
      </c>
      <c r="BS19" s="43">
        <v>0</v>
      </c>
      <c r="BT19" s="43">
        <v>0</v>
      </c>
      <c r="BU19" s="43">
        <v>0.08</v>
      </c>
      <c r="BV19" s="43">
        <v>0</v>
      </c>
      <c r="BW19" s="43">
        <v>0</v>
      </c>
      <c r="BX19" s="43">
        <v>0</v>
      </c>
      <c r="BY19" s="43">
        <v>0</v>
      </c>
      <c r="BZ19" s="43">
        <v>0</v>
      </c>
      <c r="CA19" s="59"/>
    </row>
    <row r="20" spans="1:79" s="2" customFormat="1" ht="20.25" customHeight="1">
      <c r="A20" s="288" t="s">
        <v>90</v>
      </c>
      <c r="B20" s="144" t="s">
        <v>76</v>
      </c>
      <c r="C20" s="327">
        <v>35</v>
      </c>
      <c r="D20" s="41"/>
      <c r="E20" s="105">
        <v>3.32</v>
      </c>
      <c r="F20" s="105">
        <v>0.6</v>
      </c>
      <c r="G20" s="105">
        <v>16.7</v>
      </c>
      <c r="H20" s="105">
        <v>86.89</v>
      </c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21">
        <v>17.5</v>
      </c>
      <c r="W20" s="21">
        <v>16</v>
      </c>
      <c r="X20" s="21">
        <v>1.92</v>
      </c>
      <c r="Y20" s="21">
        <v>1.95</v>
      </c>
      <c r="Z20" s="21">
        <v>0</v>
      </c>
      <c r="AA20" s="21">
        <v>0</v>
      </c>
      <c r="AB20" s="21">
        <v>0</v>
      </c>
      <c r="AC20" s="21">
        <v>0.15</v>
      </c>
      <c r="AD20" s="21">
        <v>0.06</v>
      </c>
      <c r="AE20" s="21">
        <v>0.02</v>
      </c>
      <c r="AF20" s="21">
        <v>0.18</v>
      </c>
      <c r="AG20" s="21">
        <v>0</v>
      </c>
      <c r="AH20" s="21">
        <v>0</v>
      </c>
      <c r="AI20" s="43">
        <v>0</v>
      </c>
      <c r="AJ20" s="43">
        <v>0</v>
      </c>
      <c r="AK20" s="43">
        <v>0</v>
      </c>
      <c r="AL20" s="43">
        <v>106.75</v>
      </c>
      <c r="AM20" s="43">
        <v>55.75</v>
      </c>
      <c r="AN20" s="43">
        <v>23.25</v>
      </c>
      <c r="AO20" s="43">
        <v>49.5</v>
      </c>
      <c r="AP20" s="43">
        <v>20</v>
      </c>
      <c r="AQ20" s="43">
        <v>92.75</v>
      </c>
      <c r="AR20" s="43">
        <v>74.25</v>
      </c>
      <c r="AS20" s="43">
        <v>72.75</v>
      </c>
      <c r="AT20" s="43">
        <v>116</v>
      </c>
      <c r="AU20" s="43">
        <v>31</v>
      </c>
      <c r="AV20" s="43">
        <v>77.5</v>
      </c>
      <c r="AW20" s="43">
        <v>382.25</v>
      </c>
      <c r="AX20" s="43">
        <v>67.5</v>
      </c>
      <c r="AY20" s="43">
        <v>131.5</v>
      </c>
      <c r="AZ20" s="43">
        <v>72.75</v>
      </c>
      <c r="BA20" s="43">
        <v>45</v>
      </c>
      <c r="BB20" s="43">
        <v>32.5</v>
      </c>
      <c r="BC20" s="43">
        <v>0</v>
      </c>
      <c r="BD20" s="43">
        <v>0</v>
      </c>
      <c r="BE20" s="43">
        <v>0</v>
      </c>
      <c r="BF20" s="43">
        <v>0</v>
      </c>
      <c r="BG20" s="43">
        <v>0</v>
      </c>
      <c r="BH20" s="43">
        <v>0</v>
      </c>
      <c r="BI20" s="43">
        <v>0.05</v>
      </c>
      <c r="BJ20" s="43">
        <v>0.04</v>
      </c>
      <c r="BK20" s="43">
        <v>0.03</v>
      </c>
      <c r="BL20" s="43">
        <v>0</v>
      </c>
      <c r="BM20" s="43">
        <v>0.01</v>
      </c>
      <c r="BN20" s="43">
        <v>0</v>
      </c>
      <c r="BO20" s="43">
        <v>0</v>
      </c>
      <c r="BP20" s="43">
        <v>0</v>
      </c>
      <c r="BQ20" s="43">
        <v>0</v>
      </c>
      <c r="BR20" s="43">
        <v>0.03</v>
      </c>
      <c r="BS20" s="43">
        <v>0</v>
      </c>
      <c r="BT20" s="43">
        <v>0</v>
      </c>
      <c r="BU20" s="43">
        <v>0.12</v>
      </c>
      <c r="BV20" s="43">
        <v>0.02</v>
      </c>
      <c r="BW20" s="43">
        <v>0</v>
      </c>
      <c r="BX20" s="43">
        <v>0</v>
      </c>
      <c r="BY20" s="43">
        <v>0</v>
      </c>
      <c r="BZ20" s="43">
        <v>0</v>
      </c>
      <c r="CA20" s="59"/>
    </row>
    <row r="21" spans="1:79" s="2" customFormat="1" ht="21" customHeight="1" thickBot="1">
      <c r="A21" s="287" t="s">
        <v>91</v>
      </c>
      <c r="B21" s="205" t="s">
        <v>132</v>
      </c>
      <c r="C21" s="329">
        <v>20</v>
      </c>
      <c r="D21" s="43"/>
      <c r="E21" s="193">
        <v>1.23</v>
      </c>
      <c r="F21" s="193">
        <v>0.18</v>
      </c>
      <c r="G21" s="193">
        <v>7.66</v>
      </c>
      <c r="H21" s="193">
        <v>47.2</v>
      </c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195">
        <v>4.5999999999999996</v>
      </c>
      <c r="W21" s="195">
        <v>0.08</v>
      </c>
      <c r="X21" s="195">
        <v>0.96</v>
      </c>
      <c r="Y21" s="195">
        <v>0.4</v>
      </c>
      <c r="Z21" s="195">
        <v>0</v>
      </c>
      <c r="AA21" s="87"/>
      <c r="AB21" s="195">
        <v>0</v>
      </c>
      <c r="AC21" s="195">
        <v>0</v>
      </c>
      <c r="AD21" s="195">
        <v>0.05</v>
      </c>
      <c r="AE21" s="87"/>
      <c r="AF21" s="87"/>
      <c r="AG21" s="87"/>
      <c r="AH21" s="195">
        <v>0</v>
      </c>
      <c r="AI21" s="43">
        <v>0</v>
      </c>
      <c r="AJ21" s="43">
        <v>0</v>
      </c>
      <c r="AK21" s="43">
        <v>0</v>
      </c>
      <c r="AL21" s="43">
        <v>1855.98</v>
      </c>
      <c r="AM21" s="43">
        <v>1533.4</v>
      </c>
      <c r="AN21" s="43">
        <v>472.35</v>
      </c>
      <c r="AO21" s="43">
        <v>1091.56</v>
      </c>
      <c r="AP21" s="43">
        <v>280.8</v>
      </c>
      <c r="AQ21" s="43">
        <v>1141.3</v>
      </c>
      <c r="AR21" s="43">
        <v>1225.6400000000001</v>
      </c>
      <c r="AS21" s="43">
        <v>1610.1</v>
      </c>
      <c r="AT21" s="43">
        <v>2157.2399999999998</v>
      </c>
      <c r="AU21" s="43">
        <v>717.51</v>
      </c>
      <c r="AV21" s="43">
        <v>1067.79</v>
      </c>
      <c r="AW21" s="43">
        <v>5431.17</v>
      </c>
      <c r="AX21" s="43">
        <v>541.49</v>
      </c>
      <c r="AY21" s="43">
        <v>1652.54</v>
      </c>
      <c r="AZ21" s="43">
        <v>1265.07</v>
      </c>
      <c r="BA21" s="43">
        <v>787.85</v>
      </c>
      <c r="BB21" s="43">
        <v>424.48</v>
      </c>
      <c r="BC21" s="43">
        <v>0.37</v>
      </c>
      <c r="BD21" s="43">
        <v>0.18</v>
      </c>
      <c r="BE21" s="43">
        <v>0.09</v>
      </c>
      <c r="BF21" s="43">
        <v>0.22</v>
      </c>
      <c r="BG21" s="43">
        <v>0.27</v>
      </c>
      <c r="BH21" s="43">
        <v>1.0900000000000001</v>
      </c>
      <c r="BI21" s="43">
        <v>0.23</v>
      </c>
      <c r="BJ21" s="43">
        <v>2.5499999999999998</v>
      </c>
      <c r="BK21" s="43">
        <v>0.13</v>
      </c>
      <c r="BL21" s="43">
        <v>0.84</v>
      </c>
      <c r="BM21" s="43">
        <v>0.62</v>
      </c>
      <c r="BN21" s="43">
        <v>0.74</v>
      </c>
      <c r="BO21" s="43">
        <v>7.0000000000000007E-2</v>
      </c>
      <c r="BP21" s="43">
        <v>0.2</v>
      </c>
      <c r="BQ21" s="43">
        <v>0.32</v>
      </c>
      <c r="BR21" s="43">
        <v>3.03</v>
      </c>
      <c r="BS21" s="43">
        <v>0.02</v>
      </c>
      <c r="BT21" s="43">
        <v>0.03</v>
      </c>
      <c r="BU21" s="43">
        <v>3.24</v>
      </c>
      <c r="BV21" s="43">
        <v>0.3</v>
      </c>
      <c r="BW21" s="43">
        <v>0.04</v>
      </c>
      <c r="BX21" s="43">
        <v>0</v>
      </c>
      <c r="BY21" s="43">
        <v>0</v>
      </c>
      <c r="BZ21" s="43">
        <v>62.46</v>
      </c>
      <c r="CA21" s="59"/>
    </row>
    <row r="22" spans="1:79" s="2" customFormat="1" ht="20.25">
      <c r="A22" s="178"/>
      <c r="B22" s="90" t="s">
        <v>140</v>
      </c>
      <c r="C22" s="214" t="s">
        <v>232</v>
      </c>
      <c r="D22" s="127">
        <v>62.46</v>
      </c>
      <c r="E22" s="153">
        <f>E15+E16+E17+E18+E19+E20+E21</f>
        <v>24.229999999999997</v>
      </c>
      <c r="F22" s="153">
        <f>F15+F16+F17+F18+F19+F20+F21</f>
        <v>21.619999999999997</v>
      </c>
      <c r="G22" s="153">
        <f>G15+G16+G17+G18+G19+G20+G21</f>
        <v>76.400000000000006</v>
      </c>
      <c r="H22" s="153">
        <f>H15+H16+H17+H18+H19+H20+H21</f>
        <v>626.46</v>
      </c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51">
        <f>V15+V16+V17+V18+V19+V20+V21</f>
        <v>77.549999999999983</v>
      </c>
      <c r="W22" s="151">
        <f>W15+W16+W17+W18+W19+W20+W21</f>
        <v>65.290000000000006</v>
      </c>
      <c r="X22" s="151">
        <f>SUM(X15:X21)</f>
        <v>204.03999999999996</v>
      </c>
      <c r="Y22" s="151">
        <f>SUM(Y15:Y21)</f>
        <v>5.580000000000001</v>
      </c>
      <c r="Z22" s="151">
        <f>SUM(Z15:Z21)</f>
        <v>1.34</v>
      </c>
      <c r="AA22" s="129"/>
      <c r="AB22" s="151">
        <f>SUM(AB15:AB21)</f>
        <v>105.50999999999999</v>
      </c>
      <c r="AC22" s="151">
        <f>SUM(AC15:AC21)</f>
        <v>0.30000000000000004</v>
      </c>
      <c r="AD22" s="151">
        <f>SUM(AD15:AD21)</f>
        <v>0.25</v>
      </c>
      <c r="AE22" s="129"/>
      <c r="AF22" s="129"/>
      <c r="AG22" s="129"/>
      <c r="AH22" s="152">
        <f>SUM(AH15:AH21)</f>
        <v>9.09</v>
      </c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59"/>
    </row>
    <row r="23" spans="1:79" s="27" customFormat="1" ht="25.5">
      <c r="A23" s="171"/>
      <c r="B23" s="197" t="s">
        <v>141</v>
      </c>
      <c r="C23" s="326"/>
      <c r="D23" s="41"/>
      <c r="E23" s="79"/>
      <c r="F23" s="79"/>
      <c r="G23" s="79"/>
      <c r="H23" s="79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3"/>
      <c r="BZ23" s="43"/>
      <c r="CA23" s="93"/>
    </row>
    <row r="24" spans="1:79" s="27" customFormat="1" ht="20.25">
      <c r="A24" s="187">
        <v>101</v>
      </c>
      <c r="B24" s="41" t="s">
        <v>217</v>
      </c>
      <c r="C24" s="222" t="s">
        <v>93</v>
      </c>
      <c r="D24" s="41"/>
      <c r="E24" s="72">
        <v>3.62</v>
      </c>
      <c r="F24" s="72">
        <v>4.3499999999999996</v>
      </c>
      <c r="G24" s="72">
        <v>38.18</v>
      </c>
      <c r="H24" s="72">
        <v>206</v>
      </c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/>
      <c r="AB24" s="23">
        <v>0</v>
      </c>
      <c r="AC24" s="23">
        <v>0</v>
      </c>
      <c r="AD24" s="23">
        <v>0</v>
      </c>
      <c r="AE24" s="23"/>
      <c r="AF24" s="23"/>
      <c r="AG24" s="23"/>
      <c r="AH24" s="23">
        <v>0</v>
      </c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3"/>
      <c r="BZ24" s="43"/>
      <c r="CA24" s="93"/>
    </row>
    <row r="25" spans="1:79" s="27" customFormat="1" ht="20.25">
      <c r="A25" s="288"/>
      <c r="B25" s="41" t="s">
        <v>167</v>
      </c>
      <c r="C25" s="222" t="s">
        <v>168</v>
      </c>
      <c r="D25" s="41"/>
      <c r="E25" s="72">
        <v>1</v>
      </c>
      <c r="F25" s="72">
        <v>1.7</v>
      </c>
      <c r="G25" s="72">
        <v>11.2</v>
      </c>
      <c r="H25" s="72">
        <v>64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23">
        <v>0</v>
      </c>
      <c r="W25" s="23">
        <v>0</v>
      </c>
      <c r="X25" s="23">
        <v>0</v>
      </c>
      <c r="Y25" s="23">
        <v>0</v>
      </c>
      <c r="Z25" s="23">
        <v>0</v>
      </c>
      <c r="AA25" s="23"/>
      <c r="AB25" s="23">
        <v>0</v>
      </c>
      <c r="AC25" s="23">
        <v>0</v>
      </c>
      <c r="AD25" s="23">
        <v>0</v>
      </c>
      <c r="AE25" s="23"/>
      <c r="AF25" s="23"/>
      <c r="AG25" s="23"/>
      <c r="AH25" s="23">
        <v>0</v>
      </c>
      <c r="AI25" s="41"/>
      <c r="AJ25" s="41"/>
      <c r="AK25" s="41"/>
      <c r="AL25" s="41"/>
      <c r="AM25" s="41"/>
      <c r="AN25" s="41"/>
      <c r="AO25" s="41"/>
      <c r="AP25" s="41"/>
      <c r="AQ25" s="41"/>
      <c r="AR25" s="41"/>
      <c r="AS25" s="41"/>
      <c r="AT25" s="41"/>
      <c r="AU25" s="41"/>
      <c r="AV25" s="41"/>
      <c r="AW25" s="41"/>
      <c r="AX25" s="41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1"/>
      <c r="BL25" s="41"/>
      <c r="BM25" s="41"/>
      <c r="BN25" s="41"/>
      <c r="BO25" s="41"/>
      <c r="BP25" s="41"/>
      <c r="BQ25" s="41"/>
      <c r="BR25" s="41"/>
      <c r="BS25" s="41"/>
      <c r="BT25" s="41"/>
      <c r="BU25" s="41"/>
      <c r="BV25" s="41"/>
      <c r="BW25" s="41"/>
      <c r="BX25" s="41"/>
      <c r="BY25" s="43"/>
      <c r="BZ25" s="43"/>
      <c r="CA25" s="93"/>
    </row>
    <row r="26" spans="1:79" s="2" customFormat="1" ht="20.25">
      <c r="A26" s="187" t="s">
        <v>180</v>
      </c>
      <c r="B26" s="41" t="s">
        <v>157</v>
      </c>
      <c r="C26" s="85">
        <v>180</v>
      </c>
      <c r="D26" s="80"/>
      <c r="E26" s="72">
        <v>0.03</v>
      </c>
      <c r="F26" s="157">
        <v>0</v>
      </c>
      <c r="G26" s="72">
        <v>8.18</v>
      </c>
      <c r="H26" s="72">
        <v>31.5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23">
        <v>0.24</v>
      </c>
      <c r="W26" s="23">
        <v>0</v>
      </c>
      <c r="X26" s="23">
        <v>0</v>
      </c>
      <c r="Y26" s="17">
        <v>0.02</v>
      </c>
      <c r="Z26" s="23">
        <v>0</v>
      </c>
      <c r="AA26" s="17"/>
      <c r="AB26" s="23">
        <v>0</v>
      </c>
      <c r="AC26" s="23">
        <v>0</v>
      </c>
      <c r="AD26" s="23">
        <v>0</v>
      </c>
      <c r="AE26" s="17"/>
      <c r="AF26" s="17"/>
      <c r="AG26" s="17"/>
      <c r="AH26" s="23">
        <v>0</v>
      </c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CA26" s="5"/>
    </row>
    <row r="27" spans="1:79" s="2" customFormat="1" ht="21" thickBot="1">
      <c r="A27" s="331" t="s">
        <v>89</v>
      </c>
      <c r="B27" s="191" t="s">
        <v>132</v>
      </c>
      <c r="C27" s="311">
        <v>20</v>
      </c>
      <c r="D27" s="82">
        <v>0</v>
      </c>
      <c r="E27" s="193">
        <v>1.23</v>
      </c>
      <c r="F27" s="193">
        <v>0.18</v>
      </c>
      <c r="G27" s="193">
        <v>7.66</v>
      </c>
      <c r="H27" s="193">
        <v>47.2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95">
        <v>4.5999999999999996</v>
      </c>
      <c r="W27" s="195">
        <v>0.08</v>
      </c>
      <c r="X27" s="195">
        <v>0.96</v>
      </c>
      <c r="Y27" s="195">
        <v>0.4</v>
      </c>
      <c r="Z27" s="195">
        <v>0</v>
      </c>
      <c r="AA27" s="23">
        <v>0</v>
      </c>
      <c r="AB27" s="195">
        <v>0</v>
      </c>
      <c r="AC27" s="195">
        <v>0</v>
      </c>
      <c r="AD27" s="195">
        <v>0</v>
      </c>
      <c r="AE27" s="23">
        <v>0.02</v>
      </c>
      <c r="AF27" s="23">
        <v>0.18</v>
      </c>
      <c r="AG27" s="23">
        <v>0</v>
      </c>
      <c r="AH27" s="195">
        <v>0</v>
      </c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CA27" s="5"/>
    </row>
    <row r="28" spans="1:79" s="27" customFormat="1" ht="20.25">
      <c r="A28" s="188"/>
      <c r="B28" s="190" t="s">
        <v>172</v>
      </c>
      <c r="C28" s="213">
        <v>320</v>
      </c>
      <c r="D28" s="80"/>
      <c r="E28" s="192">
        <f>E24+E25+E26+E27</f>
        <v>5.8800000000000008</v>
      </c>
      <c r="F28" s="192">
        <f>F24+F25+F26+F27</f>
        <v>6.2299999999999995</v>
      </c>
      <c r="G28" s="192">
        <f>G24+G25+G26+G27</f>
        <v>65.22</v>
      </c>
      <c r="H28" s="189">
        <f>H24+H25+H26+H27</f>
        <v>348.7</v>
      </c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94">
        <f>V24+V25+V26+V27</f>
        <v>4.84</v>
      </c>
      <c r="W28" s="194">
        <f>W24+W25+W27+W26</f>
        <v>0.08</v>
      </c>
      <c r="X28" s="194">
        <f>X27+X26+X25+X24</f>
        <v>0.96</v>
      </c>
      <c r="Y28" s="196">
        <f>Y24+Y25+Y26+Y27</f>
        <v>0.42000000000000004</v>
      </c>
      <c r="Z28" s="194">
        <f>Z24+Z25+Z26+Z27</f>
        <v>0</v>
      </c>
      <c r="AA28" s="106"/>
      <c r="AB28" s="194">
        <f>AB24+AB25+AB26+AB27</f>
        <v>0</v>
      </c>
      <c r="AC28" s="194">
        <f>SUM(AC24:AC27)</f>
        <v>0</v>
      </c>
      <c r="AD28" s="194">
        <f>SUM(AD24:AD27)</f>
        <v>0</v>
      </c>
      <c r="AE28" s="106"/>
      <c r="AF28" s="106"/>
      <c r="AG28" s="106"/>
      <c r="AH28" s="194">
        <f>AH24+AH25+AH26+AH27</f>
        <v>0</v>
      </c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CA28" s="15"/>
    </row>
    <row r="29" spans="1:79" s="27" customFormat="1" ht="20.25">
      <c r="A29" s="80"/>
      <c r="B29" s="48" t="s">
        <v>77</v>
      </c>
      <c r="C29" s="215">
        <v>1310</v>
      </c>
      <c r="D29" s="106"/>
      <c r="E29" s="140">
        <f>E14+E22+E28</f>
        <v>35.94</v>
      </c>
      <c r="F29" s="140">
        <f>F14+F22+F28</f>
        <v>32.4</v>
      </c>
      <c r="G29" s="140">
        <f>G14+G22+G28</f>
        <v>189.14</v>
      </c>
      <c r="H29" s="147">
        <f>H14+H22+H28</f>
        <v>1241.6600000000001</v>
      </c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40">
        <f>V14+V22+V28</f>
        <v>173.29</v>
      </c>
      <c r="W29" s="147">
        <f>W14+W22+W28</f>
        <v>93.850000000000009</v>
      </c>
      <c r="X29" s="140">
        <f>X14+X22+X28</f>
        <v>329.06999999999994</v>
      </c>
      <c r="Y29" s="140">
        <f>Y14+Y22+Y28</f>
        <v>6.620000000000001</v>
      </c>
      <c r="Z29" s="140">
        <f>Z14+Z22+Z28</f>
        <v>1.4700000000000002</v>
      </c>
      <c r="AA29" s="106"/>
      <c r="AB29" s="147">
        <f>AB14+AB22+AB28</f>
        <v>137.45999999999998</v>
      </c>
      <c r="AC29" s="136">
        <f>SUM(AC28,AC22,AC14)</f>
        <v>0.36400000000000005</v>
      </c>
      <c r="AD29" s="136">
        <f>SUM(AD28,AD22,AD14)</f>
        <v>0.6399999999999999</v>
      </c>
      <c r="AE29" s="106"/>
      <c r="AF29" s="106"/>
      <c r="AG29" s="106"/>
      <c r="AH29" s="140">
        <f>AH14+AH22+AH28</f>
        <v>11.32</v>
      </c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CA29" s="15"/>
    </row>
    <row r="30" spans="1:79" s="2" customFormat="1" ht="18.75">
      <c r="A30" s="108"/>
      <c r="B30" s="109"/>
      <c r="C30" s="110"/>
      <c r="D30" s="111"/>
      <c r="E30" s="112"/>
      <c r="F30" s="112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3"/>
      <c r="U30" s="113"/>
      <c r="V30" s="114"/>
      <c r="W30" s="114"/>
      <c r="X30" s="114"/>
      <c r="Y30" s="113"/>
      <c r="Z30" s="114"/>
      <c r="AA30" s="113"/>
      <c r="AB30" s="114"/>
      <c r="AC30" s="113"/>
      <c r="AD30" s="113"/>
      <c r="AE30" s="113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107"/>
      <c r="CA30" s="15"/>
    </row>
    <row r="31" spans="1:79" s="2" customFormat="1" ht="18.75">
      <c r="A31" s="115"/>
      <c r="B31" s="116"/>
      <c r="C31" s="117"/>
      <c r="D31" s="33"/>
      <c r="E31" s="118"/>
      <c r="F31" s="118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119"/>
      <c r="U31" s="119"/>
      <c r="V31" s="120"/>
      <c r="W31" s="120"/>
      <c r="X31" s="120"/>
      <c r="Y31" s="119"/>
      <c r="Z31" s="120"/>
      <c r="AA31" s="119"/>
      <c r="AB31" s="120"/>
      <c r="AC31" s="119"/>
      <c r="AD31" s="119"/>
      <c r="AE31" s="119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107"/>
      <c r="CA31" s="5"/>
    </row>
    <row r="32" spans="1:79" s="2" customFormat="1" ht="18.75">
      <c r="A32" s="121"/>
      <c r="B32" s="116"/>
      <c r="C32" s="122"/>
      <c r="D32" s="33"/>
      <c r="E32" s="118"/>
      <c r="F32" s="118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119"/>
      <c r="U32" s="119"/>
      <c r="V32" s="120"/>
      <c r="W32" s="120"/>
      <c r="X32" s="120"/>
      <c r="Y32" s="119"/>
      <c r="Z32" s="120"/>
      <c r="AA32" s="119"/>
      <c r="AB32" s="120"/>
      <c r="AC32" s="119"/>
      <c r="AD32" s="119"/>
      <c r="AE32" s="119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107"/>
      <c r="CA32" s="5"/>
    </row>
    <row r="33" spans="1:79" s="2" customFormat="1" ht="18.75">
      <c r="A33" s="121"/>
      <c r="B33" s="116"/>
      <c r="C33" s="123"/>
      <c r="D33" s="33"/>
      <c r="E33" s="118"/>
      <c r="F33" s="118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119"/>
      <c r="U33" s="119"/>
      <c r="V33" s="120"/>
      <c r="W33" s="120"/>
      <c r="X33" s="120"/>
      <c r="Y33" s="119"/>
      <c r="Z33" s="120"/>
      <c r="AA33" s="119"/>
      <c r="AB33" s="120"/>
      <c r="AC33" s="119"/>
      <c r="AD33" s="119"/>
      <c r="AE33" s="119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107"/>
      <c r="CA33" s="5"/>
    </row>
    <row r="34" spans="1:79" s="2" customFormat="1" ht="18.75">
      <c r="A34" s="120"/>
      <c r="B34" s="116"/>
      <c r="C34" s="117"/>
      <c r="D34" s="33"/>
      <c r="E34" s="118"/>
      <c r="F34" s="118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119"/>
      <c r="U34" s="119"/>
      <c r="V34" s="120"/>
      <c r="W34" s="120"/>
      <c r="X34" s="120"/>
      <c r="Y34" s="119"/>
      <c r="Z34" s="120"/>
      <c r="AA34" s="119"/>
      <c r="AB34" s="116"/>
      <c r="AC34" s="33"/>
      <c r="AD34" s="33"/>
      <c r="AE34" s="119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107"/>
      <c r="CA34" s="5"/>
    </row>
    <row r="35" spans="1:79" s="2" customFormat="1" ht="18.75">
      <c r="A35" s="120"/>
      <c r="B35" s="124"/>
      <c r="C35" s="117"/>
      <c r="D35" s="33"/>
      <c r="E35" s="118"/>
      <c r="F35" s="118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18"/>
      <c r="W35" s="118"/>
      <c r="X35" s="118"/>
      <c r="Y35" s="125"/>
      <c r="Z35" s="118"/>
      <c r="AA35" s="125"/>
      <c r="AB35" s="118"/>
      <c r="AC35" s="125"/>
      <c r="AD35" s="125"/>
      <c r="AE35" s="125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107"/>
      <c r="CA35" s="5"/>
    </row>
    <row r="36" spans="1:79" s="2" customFormat="1" ht="15">
      <c r="A36" s="6"/>
      <c r="B36" s="6"/>
      <c r="C36" s="107"/>
      <c r="D36" s="6"/>
      <c r="E36" s="107"/>
      <c r="F36" s="107"/>
      <c r="G36" s="107"/>
      <c r="H36" s="107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CA36" s="5"/>
    </row>
    <row r="37" spans="1:79" s="2" customFormat="1" ht="15">
      <c r="C37" s="5"/>
      <c r="E37" s="5"/>
      <c r="F37" s="5"/>
      <c r="G37" s="5"/>
      <c r="H37" s="5"/>
      <c r="CA37" s="5"/>
    </row>
    <row r="38" spans="1:79" s="2" customFormat="1" ht="15">
      <c r="C38" s="5"/>
      <c r="E38" s="5"/>
      <c r="F38" s="5"/>
      <c r="G38" s="5"/>
      <c r="H38" s="5"/>
      <c r="CA38" s="5"/>
    </row>
    <row r="39" spans="1:79" s="2" customFormat="1" ht="15">
      <c r="C39" s="5"/>
      <c r="E39" s="5"/>
      <c r="F39" s="5"/>
      <c r="G39" s="5"/>
      <c r="H39" s="5"/>
      <c r="CA39" s="5"/>
    </row>
    <row r="40" spans="1:79" s="2" customFormat="1" ht="15">
      <c r="C40" s="5"/>
      <c r="E40" s="5"/>
      <c r="F40" s="5"/>
      <c r="G40" s="5"/>
      <c r="H40" s="5"/>
      <c r="CA40" s="5"/>
    </row>
    <row r="41" spans="1:79" s="2" customFormat="1" ht="15">
      <c r="C41" s="5"/>
      <c r="E41" s="5"/>
      <c r="F41" s="5"/>
      <c r="G41" s="5"/>
      <c r="H41" s="5"/>
      <c r="CA41" s="5"/>
    </row>
    <row r="42" spans="1:79" s="2" customFormat="1" ht="15">
      <c r="C42" s="5"/>
      <c r="E42" s="5"/>
      <c r="F42" s="5"/>
      <c r="G42" s="5"/>
      <c r="H42" s="5"/>
      <c r="CA42" s="5"/>
    </row>
    <row r="43" spans="1:79" s="2" customFormat="1" ht="15">
      <c r="C43" s="5"/>
      <c r="E43" s="5"/>
      <c r="F43" s="5"/>
      <c r="G43" s="5"/>
      <c r="H43" s="5"/>
      <c r="CA43" s="5"/>
    </row>
    <row r="44" spans="1:79" s="2" customFormat="1" ht="15">
      <c r="C44" s="5"/>
      <c r="E44" s="5"/>
      <c r="F44" s="5"/>
      <c r="G44" s="5"/>
      <c r="H44" s="5"/>
      <c r="CA44" s="5"/>
    </row>
    <row r="45" spans="1:79" s="2" customFormat="1" ht="15">
      <c r="C45" s="5"/>
      <c r="E45" s="5"/>
      <c r="F45" s="5"/>
      <c r="G45" s="5"/>
      <c r="H45" s="5"/>
      <c r="CA45" s="5"/>
    </row>
    <row r="46" spans="1:79" s="2" customFormat="1" ht="15">
      <c r="C46" s="5"/>
      <c r="E46" s="5"/>
      <c r="F46" s="5"/>
      <c r="G46" s="5"/>
      <c r="H46" s="5"/>
      <c r="CA46" s="5"/>
    </row>
    <row r="47" spans="1:79" s="2" customFormat="1" ht="15">
      <c r="C47" s="5"/>
      <c r="E47" s="5"/>
      <c r="F47" s="5"/>
      <c r="G47" s="5"/>
      <c r="H47" s="5"/>
      <c r="CA47" s="5"/>
    </row>
    <row r="48" spans="1:79" s="2" customFormat="1" ht="15">
      <c r="C48" s="5"/>
      <c r="E48" s="5"/>
      <c r="F48" s="5"/>
      <c r="G48" s="5"/>
      <c r="H48" s="5"/>
      <c r="CA48" s="5"/>
    </row>
    <row r="49" spans="3:79" s="2" customFormat="1" ht="15">
      <c r="C49" s="5"/>
      <c r="E49" s="5"/>
      <c r="F49" s="5"/>
      <c r="G49" s="5"/>
      <c r="H49" s="5"/>
      <c r="CA49" s="5"/>
    </row>
    <row r="50" spans="3:79" s="2" customFormat="1" ht="15">
      <c r="C50" s="5"/>
      <c r="E50" s="5"/>
      <c r="F50" s="5"/>
      <c r="G50" s="5"/>
      <c r="H50" s="5"/>
      <c r="CA50" s="5"/>
    </row>
    <row r="51" spans="3:79" s="2" customFormat="1" ht="15">
      <c r="C51" s="5"/>
      <c r="E51" s="5"/>
      <c r="F51" s="5"/>
      <c r="G51" s="5"/>
      <c r="H51" s="5"/>
      <c r="CA51" s="5"/>
    </row>
    <row r="52" spans="3:79" s="2" customFormat="1" ht="15">
      <c r="C52" s="5"/>
      <c r="E52" s="5"/>
      <c r="F52" s="5"/>
      <c r="G52" s="5"/>
      <c r="H52" s="5"/>
      <c r="CA52" s="5"/>
    </row>
    <row r="53" spans="3:79" s="2" customFormat="1" ht="15">
      <c r="C53" s="5"/>
      <c r="E53" s="5"/>
      <c r="F53" s="5"/>
      <c r="G53" s="5"/>
      <c r="H53" s="5"/>
      <c r="CA53" s="5"/>
    </row>
    <row r="54" spans="3:79" s="2" customFormat="1" ht="15">
      <c r="C54" s="5"/>
      <c r="E54" s="5"/>
      <c r="F54" s="5"/>
      <c r="G54" s="5"/>
      <c r="H54" s="5"/>
      <c r="CA54" s="5"/>
    </row>
    <row r="55" spans="3:79" s="2" customFormat="1" ht="15">
      <c r="C55" s="5"/>
      <c r="E55" s="5"/>
      <c r="F55" s="5"/>
      <c r="G55" s="5"/>
      <c r="H55" s="5"/>
      <c r="CA55" s="5"/>
    </row>
    <row r="56" spans="3:79" s="2" customFormat="1" ht="15">
      <c r="C56" s="5"/>
      <c r="E56" s="5"/>
      <c r="F56" s="5"/>
      <c r="G56" s="5"/>
      <c r="H56" s="5"/>
      <c r="CA56" s="5"/>
    </row>
    <row r="57" spans="3:79" s="2" customFormat="1" ht="15">
      <c r="C57" s="5"/>
      <c r="E57" s="5"/>
      <c r="F57" s="5"/>
      <c r="G57" s="5"/>
      <c r="H57" s="5"/>
      <c r="CA57" s="5"/>
    </row>
    <row r="58" spans="3:79" s="2" customFormat="1" ht="15">
      <c r="C58" s="5"/>
      <c r="E58" s="5"/>
      <c r="F58" s="5"/>
      <c r="G58" s="5"/>
      <c r="H58" s="5"/>
      <c r="CA58" s="5"/>
    </row>
    <row r="59" spans="3:79" s="2" customFormat="1" ht="15">
      <c r="C59" s="5"/>
      <c r="E59" s="5"/>
      <c r="F59" s="5"/>
      <c r="G59" s="5"/>
      <c r="H59" s="5"/>
      <c r="CA59" s="5"/>
    </row>
    <row r="60" spans="3:79" s="2" customFormat="1" ht="15">
      <c r="C60" s="5"/>
      <c r="E60" s="5"/>
      <c r="F60" s="5"/>
      <c r="G60" s="5"/>
      <c r="H60" s="5"/>
      <c r="CA60" s="5"/>
    </row>
    <row r="61" spans="3:79" s="2" customFormat="1" ht="15">
      <c r="C61" s="5"/>
      <c r="E61" s="5"/>
      <c r="F61" s="5"/>
      <c r="G61" s="5"/>
      <c r="H61" s="5"/>
      <c r="CA61" s="5"/>
    </row>
    <row r="62" spans="3:79" s="2" customFormat="1" ht="15">
      <c r="C62" s="5"/>
      <c r="E62" s="5"/>
      <c r="F62" s="5"/>
      <c r="G62" s="5"/>
      <c r="H62" s="5"/>
      <c r="CA62" s="5"/>
    </row>
    <row r="63" spans="3:79" s="2" customFormat="1" ht="15">
      <c r="C63" s="5"/>
      <c r="E63" s="5"/>
      <c r="F63" s="5"/>
      <c r="G63" s="5"/>
      <c r="H63" s="5"/>
      <c r="CA63" s="5"/>
    </row>
    <row r="64" spans="3:79" s="2" customFormat="1" ht="15">
      <c r="C64" s="5"/>
      <c r="E64" s="5"/>
      <c r="F64" s="5"/>
      <c r="G64" s="5"/>
      <c r="H64" s="5"/>
      <c r="CA64" s="5"/>
    </row>
    <row r="65" spans="3:79" s="2" customFormat="1" ht="15">
      <c r="C65" s="5"/>
      <c r="E65" s="5"/>
      <c r="F65" s="5"/>
      <c r="G65" s="5"/>
      <c r="H65" s="5"/>
      <c r="CA65" s="5"/>
    </row>
    <row r="66" spans="3:79" s="2" customFormat="1" ht="15">
      <c r="C66" s="5"/>
      <c r="E66" s="5"/>
      <c r="F66" s="5"/>
      <c r="G66" s="5"/>
      <c r="H66" s="5"/>
      <c r="CA66" s="5"/>
    </row>
    <row r="67" spans="3:79" s="2" customFormat="1" ht="15">
      <c r="C67" s="5"/>
      <c r="E67" s="5"/>
      <c r="F67" s="5"/>
      <c r="G67" s="5"/>
      <c r="H67" s="5"/>
      <c r="CA67" s="5"/>
    </row>
    <row r="68" spans="3:79" s="2" customFormat="1" ht="15">
      <c r="C68" s="5"/>
      <c r="E68" s="5"/>
      <c r="F68" s="5"/>
      <c r="G68" s="5"/>
      <c r="H68" s="5"/>
      <c r="CA68" s="5"/>
    </row>
    <row r="69" spans="3:79" s="2" customFormat="1" ht="15">
      <c r="C69" s="5"/>
      <c r="E69" s="5"/>
      <c r="F69" s="5"/>
      <c r="G69" s="5"/>
      <c r="H69" s="5"/>
      <c r="CA69" s="5"/>
    </row>
    <row r="70" spans="3:79" s="2" customFormat="1" ht="15">
      <c r="C70" s="5"/>
      <c r="E70" s="5"/>
      <c r="F70" s="5"/>
      <c r="G70" s="5"/>
      <c r="H70" s="5"/>
      <c r="CA70" s="5"/>
    </row>
    <row r="71" spans="3:79" s="2" customFormat="1" ht="15">
      <c r="C71" s="5"/>
      <c r="E71" s="5"/>
      <c r="F71" s="5"/>
      <c r="G71" s="5"/>
      <c r="H71" s="5"/>
      <c r="CA71" s="5"/>
    </row>
    <row r="72" spans="3:79" s="2" customFormat="1" ht="15">
      <c r="C72" s="5"/>
      <c r="E72" s="5"/>
      <c r="F72" s="5"/>
      <c r="G72" s="5"/>
      <c r="H72" s="5"/>
      <c r="CA72" s="5"/>
    </row>
    <row r="73" spans="3:79" s="2" customFormat="1" ht="15">
      <c r="C73" s="5"/>
      <c r="E73" s="5"/>
      <c r="F73" s="5"/>
      <c r="G73" s="5"/>
      <c r="H73" s="5"/>
      <c r="CA73" s="5"/>
    </row>
    <row r="74" spans="3:79" s="2" customFormat="1" ht="15">
      <c r="C74" s="5"/>
      <c r="E74" s="5"/>
      <c r="F74" s="5"/>
      <c r="G74" s="5"/>
      <c r="H74" s="5"/>
      <c r="CA74" s="5"/>
    </row>
    <row r="75" spans="3:79" s="2" customFormat="1" ht="15">
      <c r="C75" s="5"/>
      <c r="E75" s="5"/>
      <c r="F75" s="5"/>
      <c r="G75" s="5"/>
      <c r="H75" s="5"/>
      <c r="CA75" s="5"/>
    </row>
    <row r="76" spans="3:79" s="2" customFormat="1" ht="15">
      <c r="C76" s="5"/>
      <c r="E76" s="5"/>
      <c r="F76" s="5"/>
      <c r="G76" s="5"/>
      <c r="H76" s="5"/>
      <c r="CA76" s="5"/>
    </row>
    <row r="77" spans="3:79" s="2" customFormat="1" ht="15">
      <c r="C77" s="5"/>
      <c r="E77" s="5"/>
      <c r="F77" s="5"/>
      <c r="G77" s="5"/>
      <c r="H77" s="5"/>
      <c r="CA77" s="5"/>
    </row>
    <row r="78" spans="3:79" s="2" customFormat="1" ht="15">
      <c r="C78" s="5"/>
      <c r="E78" s="5"/>
      <c r="F78" s="5"/>
      <c r="G78" s="5"/>
      <c r="H78" s="5"/>
      <c r="CA78" s="5"/>
    </row>
    <row r="79" spans="3:79" s="2" customFormat="1" ht="15">
      <c r="C79" s="5"/>
      <c r="E79" s="5"/>
      <c r="F79" s="5"/>
      <c r="G79" s="5"/>
      <c r="H79" s="5"/>
      <c r="CA79" s="5"/>
    </row>
    <row r="80" spans="3:79" s="2" customFormat="1" ht="15">
      <c r="C80" s="5"/>
      <c r="E80" s="5"/>
      <c r="F80" s="5"/>
      <c r="G80" s="5"/>
      <c r="H80" s="5"/>
      <c r="CA80" s="5"/>
    </row>
    <row r="81" spans="3:79" s="2" customFormat="1" ht="15">
      <c r="C81" s="5"/>
      <c r="E81" s="5"/>
      <c r="F81" s="5"/>
      <c r="G81" s="5"/>
      <c r="H81" s="5"/>
      <c r="CA81" s="5"/>
    </row>
    <row r="82" spans="3:79" s="2" customFormat="1" ht="15">
      <c r="C82" s="5"/>
      <c r="E82" s="5"/>
      <c r="F82" s="5"/>
      <c r="G82" s="5"/>
      <c r="H82" s="5"/>
      <c r="CA82" s="5"/>
    </row>
    <row r="83" spans="3:79" s="2" customFormat="1" ht="15">
      <c r="C83" s="5"/>
      <c r="E83" s="5"/>
      <c r="F83" s="5"/>
      <c r="G83" s="5"/>
      <c r="H83" s="5"/>
      <c r="CA83" s="5"/>
    </row>
    <row r="84" spans="3:79" s="2" customFormat="1" ht="15">
      <c r="C84" s="5"/>
      <c r="E84" s="5"/>
      <c r="F84" s="5"/>
      <c r="G84" s="5"/>
      <c r="H84" s="5"/>
      <c r="CA84" s="5"/>
    </row>
    <row r="85" spans="3:79" s="2" customFormat="1" ht="15">
      <c r="C85" s="5"/>
      <c r="E85" s="5"/>
      <c r="F85" s="5"/>
      <c r="G85" s="5"/>
      <c r="H85" s="5"/>
      <c r="CA85" s="5"/>
    </row>
    <row r="86" spans="3:79" s="2" customFormat="1" ht="15">
      <c r="C86" s="5"/>
      <c r="E86" s="5"/>
      <c r="F86" s="5"/>
      <c r="G86" s="5"/>
      <c r="H86" s="5"/>
      <c r="CA86" s="5"/>
    </row>
    <row r="87" spans="3:79" s="2" customFormat="1" ht="15">
      <c r="C87" s="5"/>
      <c r="E87" s="5"/>
      <c r="F87" s="5"/>
      <c r="G87" s="5"/>
      <c r="H87" s="5"/>
      <c r="CA87" s="5"/>
    </row>
    <row r="88" spans="3:79" s="2" customFormat="1" ht="15">
      <c r="C88" s="5"/>
      <c r="E88" s="5"/>
      <c r="F88" s="5"/>
      <c r="G88" s="5"/>
      <c r="H88" s="5"/>
      <c r="CA88" s="5"/>
    </row>
    <row r="89" spans="3:79" s="2" customFormat="1" ht="15">
      <c r="C89" s="5"/>
      <c r="E89" s="5"/>
      <c r="F89" s="5"/>
      <c r="G89" s="5"/>
      <c r="H89" s="5"/>
      <c r="CA89" s="5"/>
    </row>
    <row r="90" spans="3:79" s="2" customFormat="1" ht="15">
      <c r="C90" s="5"/>
      <c r="E90" s="5"/>
      <c r="F90" s="5"/>
      <c r="G90" s="5"/>
      <c r="H90" s="5"/>
      <c r="CA90" s="5"/>
    </row>
    <row r="91" spans="3:79" s="2" customFormat="1" ht="15">
      <c r="C91" s="5"/>
      <c r="E91" s="5"/>
      <c r="F91" s="5"/>
      <c r="G91" s="5"/>
      <c r="H91" s="5"/>
      <c r="CA91" s="5"/>
    </row>
    <row r="92" spans="3:79" s="2" customFormat="1" ht="15">
      <c r="C92" s="5"/>
      <c r="E92" s="5"/>
      <c r="F92" s="5"/>
      <c r="G92" s="5"/>
      <c r="H92" s="5"/>
      <c r="CA92" s="5"/>
    </row>
    <row r="93" spans="3:79" s="2" customFormat="1" ht="15">
      <c r="C93" s="5"/>
      <c r="E93" s="5"/>
      <c r="F93" s="5"/>
      <c r="G93" s="5"/>
      <c r="H93" s="5"/>
      <c r="CA93" s="5"/>
    </row>
    <row r="94" spans="3:79" s="2" customFormat="1" ht="15">
      <c r="C94" s="5"/>
      <c r="E94" s="5"/>
      <c r="F94" s="5"/>
      <c r="G94" s="5"/>
      <c r="H94" s="5"/>
      <c r="CA94" s="5"/>
    </row>
    <row r="95" spans="3:79" s="2" customFormat="1" ht="15">
      <c r="C95" s="5"/>
      <c r="E95" s="5"/>
      <c r="F95" s="5"/>
      <c r="G95" s="5"/>
      <c r="H95" s="5"/>
      <c r="CA95" s="5"/>
    </row>
    <row r="96" spans="3:79" s="2" customFormat="1" ht="15">
      <c r="C96" s="5"/>
      <c r="E96" s="5"/>
      <c r="F96" s="5"/>
      <c r="G96" s="5"/>
      <c r="H96" s="5"/>
      <c r="CA96" s="5"/>
    </row>
    <row r="97" spans="3:79" s="2" customFormat="1" ht="15">
      <c r="C97" s="5"/>
      <c r="E97" s="5"/>
      <c r="F97" s="5"/>
      <c r="G97" s="5"/>
      <c r="H97" s="5"/>
      <c r="CA97" s="5"/>
    </row>
    <row r="98" spans="3:79" s="2" customFormat="1" ht="15">
      <c r="C98" s="5"/>
      <c r="E98" s="5"/>
      <c r="F98" s="5"/>
      <c r="G98" s="5"/>
      <c r="H98" s="5"/>
      <c r="CA98" s="5"/>
    </row>
    <row r="99" spans="3:79" s="2" customFormat="1" ht="15">
      <c r="C99" s="5"/>
      <c r="E99" s="5"/>
      <c r="F99" s="5"/>
      <c r="G99" s="5"/>
      <c r="H99" s="5"/>
      <c r="CA99" s="5"/>
    </row>
    <row r="100" spans="3:79" s="2" customFormat="1" ht="15">
      <c r="C100" s="5"/>
      <c r="E100" s="5"/>
      <c r="F100" s="5"/>
      <c r="G100" s="5"/>
      <c r="H100" s="5"/>
      <c r="CA100" s="5"/>
    </row>
    <row r="101" spans="3:79" s="2" customFormat="1" ht="15">
      <c r="C101" s="5"/>
      <c r="E101" s="5"/>
      <c r="F101" s="5"/>
      <c r="G101" s="5"/>
      <c r="H101" s="5"/>
      <c r="CA101" s="5"/>
    </row>
    <row r="102" spans="3:79" s="2" customFormat="1" ht="15">
      <c r="C102" s="5"/>
      <c r="E102" s="5"/>
      <c r="F102" s="5"/>
      <c r="G102" s="5"/>
      <c r="H102" s="5"/>
      <c r="CA102" s="5"/>
    </row>
    <row r="103" spans="3:79" s="2" customFormat="1" ht="15">
      <c r="C103" s="5"/>
      <c r="E103" s="5"/>
      <c r="F103" s="5"/>
      <c r="G103" s="5"/>
      <c r="H103" s="5"/>
      <c r="CA103" s="5"/>
    </row>
    <row r="104" spans="3:79" s="2" customFormat="1" ht="15">
      <c r="C104" s="5"/>
      <c r="E104" s="5"/>
      <c r="F104" s="5"/>
      <c r="G104" s="5"/>
      <c r="H104" s="5"/>
      <c r="CA104" s="5"/>
    </row>
    <row r="105" spans="3:79" s="2" customFormat="1" ht="15">
      <c r="C105" s="5"/>
      <c r="E105" s="5"/>
      <c r="F105" s="5"/>
      <c r="G105" s="5"/>
      <c r="H105" s="5"/>
      <c r="CA105" s="5"/>
    </row>
    <row r="106" spans="3:79" s="2" customFormat="1" ht="15">
      <c r="C106" s="5"/>
      <c r="E106" s="5"/>
      <c r="F106" s="5"/>
      <c r="G106" s="5"/>
      <c r="H106" s="5"/>
      <c r="CA106" s="5"/>
    </row>
    <row r="107" spans="3:79" s="2" customFormat="1" ht="15">
      <c r="C107" s="5"/>
      <c r="E107" s="5"/>
      <c r="F107" s="5"/>
      <c r="G107" s="5"/>
      <c r="H107" s="5"/>
      <c r="CA107" s="5"/>
    </row>
    <row r="108" spans="3:79" s="2" customFormat="1" ht="15">
      <c r="C108" s="5"/>
      <c r="E108" s="5"/>
      <c r="F108" s="5"/>
      <c r="G108" s="5"/>
      <c r="H108" s="5"/>
      <c r="CA108" s="5"/>
    </row>
    <row r="109" spans="3:79" s="2" customFormat="1" ht="15">
      <c r="C109" s="5"/>
      <c r="E109" s="5"/>
      <c r="F109" s="5"/>
      <c r="G109" s="5"/>
      <c r="H109" s="5"/>
      <c r="CA109" s="5"/>
    </row>
    <row r="110" spans="3:79" s="2" customFormat="1" ht="15">
      <c r="C110" s="5"/>
      <c r="E110" s="5"/>
      <c r="F110" s="5"/>
      <c r="G110" s="5"/>
      <c r="H110" s="5"/>
      <c r="CA110" s="5"/>
    </row>
    <row r="111" spans="3:79" s="2" customFormat="1" ht="15">
      <c r="C111" s="5"/>
      <c r="E111" s="5"/>
      <c r="F111" s="5"/>
      <c r="G111" s="5"/>
      <c r="H111" s="5"/>
      <c r="CA111" s="5"/>
    </row>
    <row r="112" spans="3:79" s="2" customFormat="1" ht="15">
      <c r="C112" s="5"/>
      <c r="E112" s="5"/>
      <c r="F112" s="5"/>
      <c r="G112" s="5"/>
      <c r="H112" s="5"/>
      <c r="CA112" s="5"/>
    </row>
    <row r="113" spans="3:79" s="2" customFormat="1" ht="15">
      <c r="C113" s="5"/>
      <c r="E113" s="5"/>
      <c r="F113" s="5"/>
      <c r="G113" s="5"/>
      <c r="H113" s="5"/>
      <c r="CA113" s="5"/>
    </row>
    <row r="114" spans="3:79" s="2" customFormat="1" ht="15">
      <c r="C114" s="5"/>
      <c r="E114" s="5"/>
      <c r="F114" s="5"/>
      <c r="G114" s="5"/>
      <c r="H114" s="5"/>
      <c r="CA114" s="5"/>
    </row>
    <row r="115" spans="3:79" s="2" customFormat="1" ht="15">
      <c r="C115" s="5"/>
      <c r="E115" s="5"/>
      <c r="F115" s="5"/>
      <c r="G115" s="5"/>
      <c r="H115" s="5"/>
      <c r="CA115" s="5"/>
    </row>
    <row r="116" spans="3:79" s="2" customFormat="1" ht="15">
      <c r="C116" s="5"/>
      <c r="E116" s="5"/>
      <c r="F116" s="5"/>
      <c r="G116" s="5"/>
      <c r="H116" s="5"/>
      <c r="CA116" s="5"/>
    </row>
    <row r="117" spans="3:79" s="2" customFormat="1" ht="15">
      <c r="C117" s="5"/>
      <c r="E117" s="5"/>
      <c r="F117" s="5"/>
      <c r="G117" s="5"/>
      <c r="H117" s="5"/>
      <c r="CA117" s="5"/>
    </row>
    <row r="118" spans="3:79" s="2" customFormat="1" ht="15">
      <c r="C118" s="5"/>
      <c r="E118" s="5"/>
      <c r="F118" s="5"/>
      <c r="G118" s="5"/>
      <c r="H118" s="5"/>
      <c r="CA118" s="5"/>
    </row>
    <row r="119" spans="3:79" s="2" customFormat="1" ht="15">
      <c r="C119" s="5"/>
      <c r="E119" s="5"/>
      <c r="F119" s="5"/>
      <c r="G119" s="5"/>
      <c r="H119" s="5"/>
      <c r="CA119" s="5"/>
    </row>
    <row r="120" spans="3:79" s="2" customFormat="1" ht="15">
      <c r="C120" s="5"/>
      <c r="E120" s="5"/>
      <c r="F120" s="5"/>
      <c r="G120" s="5"/>
      <c r="H120" s="5"/>
      <c r="CA120" s="5"/>
    </row>
    <row r="121" spans="3:79" s="2" customFormat="1" ht="15">
      <c r="C121" s="5"/>
      <c r="E121" s="5"/>
      <c r="F121" s="5"/>
      <c r="G121" s="5"/>
      <c r="H121" s="5"/>
      <c r="CA121" s="5"/>
    </row>
    <row r="122" spans="3:79" s="2" customFormat="1" ht="15">
      <c r="C122" s="5"/>
      <c r="E122" s="5"/>
      <c r="F122" s="5"/>
      <c r="G122" s="5"/>
      <c r="H122" s="5"/>
      <c r="CA122" s="5"/>
    </row>
    <row r="123" spans="3:79" s="2" customFormat="1" ht="15">
      <c r="C123" s="5"/>
      <c r="E123" s="5"/>
      <c r="F123" s="5"/>
      <c r="G123" s="5"/>
      <c r="H123" s="5"/>
      <c r="CA123" s="5"/>
    </row>
    <row r="124" spans="3:79" s="2" customFormat="1" ht="15">
      <c r="C124" s="5"/>
      <c r="E124" s="5"/>
      <c r="F124" s="5"/>
      <c r="G124" s="5"/>
      <c r="H124" s="5"/>
      <c r="CA124" s="5"/>
    </row>
    <row r="125" spans="3:79" s="2" customFormat="1" ht="15">
      <c r="C125" s="5"/>
      <c r="E125" s="5"/>
      <c r="F125" s="5"/>
      <c r="G125" s="5"/>
      <c r="H125" s="5"/>
      <c r="CA125" s="5"/>
    </row>
    <row r="126" spans="3:79" s="2" customFormat="1" ht="15">
      <c r="C126" s="5"/>
      <c r="E126" s="5"/>
      <c r="F126" s="5"/>
      <c r="G126" s="5"/>
      <c r="H126" s="5"/>
      <c r="CA126" s="5"/>
    </row>
    <row r="127" spans="3:79" s="2" customFormat="1" ht="15">
      <c r="C127" s="5"/>
      <c r="E127" s="5"/>
      <c r="F127" s="5"/>
      <c r="G127" s="5"/>
      <c r="H127" s="5"/>
      <c r="CA127" s="5"/>
    </row>
    <row r="128" spans="3:79" s="2" customFormat="1" ht="15">
      <c r="C128" s="5"/>
      <c r="E128" s="5"/>
      <c r="F128" s="5"/>
      <c r="G128" s="5"/>
      <c r="H128" s="5"/>
      <c r="CA128" s="5"/>
    </row>
    <row r="129" spans="3:79" s="2" customFormat="1" ht="15">
      <c r="C129" s="5"/>
      <c r="E129" s="5"/>
      <c r="F129" s="5"/>
      <c r="G129" s="5"/>
      <c r="H129" s="5"/>
      <c r="CA129" s="5"/>
    </row>
    <row r="130" spans="3:79" s="2" customFormat="1" ht="15">
      <c r="C130" s="5"/>
      <c r="E130" s="5"/>
      <c r="F130" s="5"/>
      <c r="G130" s="5"/>
      <c r="H130" s="5"/>
      <c r="CA130" s="5"/>
    </row>
    <row r="131" spans="3:79" s="2" customFormat="1" ht="15">
      <c r="C131" s="5"/>
      <c r="E131" s="5"/>
      <c r="F131" s="5"/>
      <c r="G131" s="5"/>
      <c r="H131" s="5"/>
      <c r="CA131" s="5"/>
    </row>
    <row r="132" spans="3:79" s="2" customFormat="1" ht="15">
      <c r="C132" s="5"/>
      <c r="E132" s="5"/>
      <c r="F132" s="5"/>
      <c r="G132" s="5"/>
      <c r="H132" s="5"/>
      <c r="CA132" s="5"/>
    </row>
    <row r="133" spans="3:79" s="2" customFormat="1" ht="15">
      <c r="C133" s="5"/>
      <c r="E133" s="5"/>
      <c r="F133" s="5"/>
      <c r="G133" s="5"/>
      <c r="H133" s="5"/>
      <c r="CA133" s="5"/>
    </row>
    <row r="134" spans="3:79" s="2" customFormat="1" ht="15">
      <c r="C134" s="5"/>
      <c r="E134" s="5"/>
      <c r="F134" s="5"/>
      <c r="G134" s="5"/>
      <c r="H134" s="5"/>
      <c r="CA134" s="5"/>
    </row>
    <row r="135" spans="3:79" s="2" customFormat="1" ht="15">
      <c r="C135" s="5"/>
      <c r="E135" s="5"/>
      <c r="F135" s="5"/>
      <c r="G135" s="5"/>
      <c r="H135" s="5"/>
      <c r="CA135" s="5"/>
    </row>
    <row r="136" spans="3:79" s="2" customFormat="1" ht="15">
      <c r="C136" s="5"/>
      <c r="E136" s="5"/>
      <c r="F136" s="5"/>
      <c r="G136" s="5"/>
      <c r="H136" s="5"/>
      <c r="CA136" s="5"/>
    </row>
    <row r="137" spans="3:79" s="2" customFormat="1" ht="15">
      <c r="C137" s="5"/>
      <c r="E137" s="5"/>
      <c r="F137" s="5"/>
      <c r="G137" s="5"/>
      <c r="H137" s="5"/>
      <c r="CA137" s="5"/>
    </row>
    <row r="138" spans="3:79" s="2" customFormat="1" ht="15">
      <c r="C138" s="5"/>
      <c r="E138" s="5"/>
      <c r="F138" s="5"/>
      <c r="G138" s="5"/>
      <c r="H138" s="5"/>
      <c r="CA138" s="5"/>
    </row>
    <row r="139" spans="3:79" s="2" customFormat="1" ht="15">
      <c r="C139" s="5"/>
      <c r="E139" s="5"/>
      <c r="F139" s="5"/>
      <c r="G139" s="5"/>
      <c r="H139" s="5"/>
      <c r="CA139" s="5"/>
    </row>
    <row r="140" spans="3:79" s="2" customFormat="1" ht="15">
      <c r="C140" s="5"/>
      <c r="E140" s="5"/>
      <c r="F140" s="5"/>
      <c r="G140" s="5"/>
      <c r="H140" s="5"/>
      <c r="CA140" s="5"/>
    </row>
    <row r="141" spans="3:79" s="2" customFormat="1" ht="15">
      <c r="C141" s="5"/>
      <c r="E141" s="5"/>
      <c r="F141" s="5"/>
      <c r="G141" s="5"/>
      <c r="H141" s="5"/>
      <c r="CA141" s="5"/>
    </row>
    <row r="142" spans="3:79" s="2" customFormat="1" ht="15">
      <c r="C142" s="5"/>
      <c r="E142" s="5"/>
      <c r="F142" s="5"/>
      <c r="G142" s="5"/>
      <c r="H142" s="5"/>
      <c r="CA142" s="5"/>
    </row>
    <row r="143" spans="3:79" s="2" customFormat="1" ht="15">
      <c r="C143" s="5"/>
      <c r="E143" s="5"/>
      <c r="F143" s="5"/>
      <c r="G143" s="5"/>
      <c r="H143" s="5"/>
      <c r="CA143" s="5"/>
    </row>
    <row r="144" spans="3:79" s="2" customFormat="1" ht="15">
      <c r="C144" s="5"/>
      <c r="E144" s="5"/>
      <c r="F144" s="5"/>
      <c r="G144" s="5"/>
      <c r="H144" s="5"/>
      <c r="CA144" s="5"/>
    </row>
    <row r="145" spans="3:79" s="2" customFormat="1" ht="15">
      <c r="C145" s="5"/>
      <c r="E145" s="5"/>
      <c r="F145" s="5"/>
      <c r="G145" s="5"/>
      <c r="H145" s="5"/>
      <c r="CA145" s="5"/>
    </row>
    <row r="146" spans="3:79" s="2" customFormat="1" ht="15">
      <c r="C146" s="5"/>
      <c r="E146" s="5"/>
      <c r="F146" s="5"/>
      <c r="G146" s="5"/>
      <c r="H146" s="5"/>
      <c r="CA146" s="5"/>
    </row>
    <row r="147" spans="3:79" s="2" customFormat="1" ht="15">
      <c r="C147" s="5"/>
      <c r="E147" s="5"/>
      <c r="F147" s="5"/>
      <c r="G147" s="5"/>
      <c r="H147" s="5"/>
      <c r="CA147" s="5"/>
    </row>
    <row r="148" spans="3:79" s="2" customFormat="1" ht="15">
      <c r="C148" s="5"/>
      <c r="E148" s="5"/>
      <c r="F148" s="5"/>
      <c r="G148" s="5"/>
      <c r="H148" s="5"/>
      <c r="CA148" s="5"/>
    </row>
    <row r="149" spans="3:79" s="2" customFormat="1" ht="15">
      <c r="C149" s="5"/>
      <c r="E149" s="5"/>
      <c r="F149" s="5"/>
      <c r="G149" s="5"/>
      <c r="H149" s="5"/>
      <c r="CA149" s="5"/>
    </row>
    <row r="150" spans="3:79" s="2" customFormat="1" ht="15">
      <c r="C150" s="5"/>
      <c r="E150" s="5"/>
      <c r="F150" s="5"/>
      <c r="G150" s="5"/>
      <c r="H150" s="5"/>
      <c r="CA150" s="5"/>
    </row>
    <row r="151" spans="3:79" s="2" customFormat="1" ht="15">
      <c r="C151" s="5"/>
      <c r="E151" s="5"/>
      <c r="F151" s="5"/>
      <c r="G151" s="5"/>
      <c r="H151" s="5"/>
      <c r="CA151" s="5"/>
    </row>
    <row r="152" spans="3:79" s="2" customFormat="1" ht="15">
      <c r="C152" s="5"/>
      <c r="E152" s="5"/>
      <c r="F152" s="5"/>
      <c r="G152" s="5"/>
      <c r="H152" s="5"/>
      <c r="CA152" s="5"/>
    </row>
    <row r="153" spans="3:79" s="2" customFormat="1" ht="15">
      <c r="C153" s="5"/>
      <c r="E153" s="5"/>
      <c r="F153" s="5"/>
      <c r="G153" s="5"/>
      <c r="H153" s="5"/>
      <c r="CA153" s="5"/>
    </row>
    <row r="154" spans="3:79" s="2" customFormat="1" ht="15">
      <c r="C154" s="5"/>
      <c r="E154" s="5"/>
      <c r="F154" s="5"/>
      <c r="G154" s="5"/>
      <c r="H154" s="5"/>
      <c r="CA154" s="5"/>
    </row>
    <row r="155" spans="3:79" s="2" customFormat="1" ht="15">
      <c r="C155" s="5"/>
      <c r="E155" s="5"/>
      <c r="F155" s="5"/>
      <c r="G155" s="5"/>
      <c r="H155" s="5"/>
      <c r="CA155" s="5"/>
    </row>
    <row r="156" spans="3:79" s="2" customFormat="1" ht="15">
      <c r="C156" s="5"/>
      <c r="E156" s="5"/>
      <c r="F156" s="5"/>
      <c r="G156" s="5"/>
      <c r="H156" s="5"/>
      <c r="CA156" s="5"/>
    </row>
    <row r="157" spans="3:79" s="2" customFormat="1" ht="15">
      <c r="C157" s="5"/>
      <c r="E157" s="5"/>
      <c r="F157" s="5"/>
      <c r="G157" s="5"/>
      <c r="H157" s="5"/>
      <c r="CA157" s="5"/>
    </row>
    <row r="158" spans="3:79" s="2" customFormat="1" ht="15">
      <c r="C158" s="5"/>
      <c r="E158" s="5"/>
      <c r="F158" s="5"/>
      <c r="G158" s="5"/>
      <c r="H158" s="5"/>
      <c r="CA158" s="5"/>
    </row>
    <row r="159" spans="3:79" s="2" customFormat="1" ht="15">
      <c r="C159" s="5"/>
      <c r="E159" s="5"/>
      <c r="F159" s="5"/>
      <c r="G159" s="5"/>
      <c r="H159" s="5"/>
      <c r="CA159" s="5"/>
    </row>
    <row r="160" spans="3:79" s="2" customFormat="1" ht="15">
      <c r="C160" s="5"/>
      <c r="E160" s="5"/>
      <c r="F160" s="5"/>
      <c r="G160" s="5"/>
      <c r="H160" s="5"/>
      <c r="CA160" s="5"/>
    </row>
    <row r="161" spans="3:79" s="2" customFormat="1" ht="15">
      <c r="C161" s="5"/>
      <c r="E161" s="5"/>
      <c r="F161" s="5"/>
      <c r="G161" s="5"/>
      <c r="H161" s="5"/>
      <c r="CA161" s="5"/>
    </row>
    <row r="162" spans="3:79" s="2" customFormat="1" ht="15">
      <c r="C162" s="5"/>
      <c r="E162" s="5"/>
      <c r="F162" s="5"/>
      <c r="G162" s="5"/>
      <c r="H162" s="5"/>
      <c r="CA162" s="5"/>
    </row>
    <row r="163" spans="3:79" s="2" customFormat="1" ht="15">
      <c r="C163" s="5"/>
      <c r="E163" s="5"/>
      <c r="F163" s="5"/>
      <c r="G163" s="5"/>
      <c r="H163" s="5"/>
      <c r="CA163" s="5"/>
    </row>
    <row r="164" spans="3:79" s="2" customFormat="1" ht="15">
      <c r="C164" s="5"/>
      <c r="E164" s="5"/>
      <c r="F164" s="5"/>
      <c r="G164" s="5"/>
      <c r="H164" s="5"/>
      <c r="CA164" s="5"/>
    </row>
    <row r="165" spans="3:79" s="2" customFormat="1" ht="15">
      <c r="C165" s="5"/>
      <c r="E165" s="5"/>
      <c r="F165" s="5"/>
      <c r="G165" s="5"/>
      <c r="H165" s="5"/>
      <c r="CA165" s="5"/>
    </row>
    <row r="166" spans="3:79" s="2" customFormat="1" ht="15">
      <c r="C166" s="5"/>
      <c r="E166" s="5"/>
      <c r="F166" s="5"/>
      <c r="G166" s="5"/>
      <c r="H166" s="5"/>
      <c r="CA166" s="5"/>
    </row>
    <row r="167" spans="3:79" s="2" customFormat="1" ht="15">
      <c r="C167" s="5"/>
      <c r="E167" s="5"/>
      <c r="F167" s="5"/>
      <c r="G167" s="5"/>
      <c r="H167" s="5"/>
      <c r="CA167" s="5"/>
    </row>
    <row r="168" spans="3:79" s="2" customFormat="1" ht="15">
      <c r="C168" s="5"/>
      <c r="E168" s="5"/>
      <c r="F168" s="5"/>
      <c r="G168" s="5"/>
      <c r="H168" s="5"/>
      <c r="CA168" s="5"/>
    </row>
    <row r="169" spans="3:79" s="2" customFormat="1" ht="15">
      <c r="C169" s="5"/>
      <c r="E169" s="5"/>
      <c r="F169" s="5"/>
      <c r="G169" s="5"/>
      <c r="H169" s="5"/>
      <c r="CA169" s="5"/>
    </row>
    <row r="170" spans="3:79" s="2" customFormat="1" ht="15">
      <c r="C170" s="5"/>
      <c r="E170" s="5"/>
      <c r="F170" s="5"/>
      <c r="G170" s="5"/>
      <c r="H170" s="5"/>
      <c r="CA170" s="5"/>
    </row>
    <row r="171" spans="3:79" s="2" customFormat="1" ht="15">
      <c r="C171" s="5"/>
      <c r="E171" s="5"/>
      <c r="F171" s="5"/>
      <c r="G171" s="5"/>
      <c r="H171" s="5"/>
      <c r="CA171" s="5"/>
    </row>
    <row r="172" spans="3:79" s="2" customFormat="1" ht="15">
      <c r="C172" s="5"/>
      <c r="E172" s="5"/>
      <c r="F172" s="5"/>
      <c r="G172" s="5"/>
      <c r="H172" s="5"/>
      <c r="CA172" s="5"/>
    </row>
    <row r="173" spans="3:79" s="2" customFormat="1" ht="15">
      <c r="C173" s="5"/>
      <c r="E173" s="5"/>
      <c r="F173" s="5"/>
      <c r="G173" s="5"/>
      <c r="H173" s="5"/>
      <c r="CA173" s="5"/>
    </row>
    <row r="174" spans="3:79" s="2" customFormat="1" ht="15">
      <c r="C174" s="5"/>
      <c r="E174" s="5"/>
      <c r="F174" s="5"/>
      <c r="G174" s="5"/>
      <c r="H174" s="5"/>
      <c r="CA174" s="5"/>
    </row>
    <row r="175" spans="3:79" s="2" customFormat="1" ht="15">
      <c r="C175" s="5"/>
      <c r="E175" s="5"/>
      <c r="F175" s="5"/>
      <c r="G175" s="5"/>
      <c r="H175" s="5"/>
      <c r="CA175" s="5"/>
    </row>
    <row r="176" spans="3:79" s="2" customFormat="1" ht="15">
      <c r="C176" s="5"/>
      <c r="E176" s="5"/>
      <c r="F176" s="5"/>
      <c r="G176" s="5"/>
      <c r="H176" s="5"/>
      <c r="CA176" s="5"/>
    </row>
    <row r="177" spans="3:79" s="2" customFormat="1" ht="15">
      <c r="C177" s="5"/>
      <c r="E177" s="5"/>
      <c r="F177" s="5"/>
      <c r="G177" s="5"/>
      <c r="H177" s="5"/>
      <c r="CA177" s="5"/>
    </row>
    <row r="178" spans="3:79" s="2" customFormat="1" ht="15">
      <c r="C178" s="5"/>
      <c r="E178" s="5"/>
      <c r="F178" s="5"/>
      <c r="G178" s="5"/>
      <c r="H178" s="5"/>
      <c r="CA178" s="5"/>
    </row>
    <row r="179" spans="3:79" s="2" customFormat="1" ht="15">
      <c r="C179" s="5"/>
      <c r="E179" s="5"/>
      <c r="F179" s="5"/>
      <c r="G179" s="5"/>
      <c r="H179" s="5"/>
      <c r="CA179" s="5"/>
    </row>
    <row r="180" spans="3:79" s="2" customFormat="1" ht="15">
      <c r="C180" s="5"/>
      <c r="E180" s="5"/>
      <c r="F180" s="5"/>
      <c r="G180" s="5"/>
      <c r="H180" s="5"/>
      <c r="CA180" s="5"/>
    </row>
    <row r="181" spans="3:79" s="2" customFormat="1" ht="15">
      <c r="C181" s="5"/>
      <c r="E181" s="5"/>
      <c r="F181" s="5"/>
      <c r="G181" s="5"/>
      <c r="H181" s="5"/>
      <c r="CA181" s="5"/>
    </row>
    <row r="182" spans="3:79" s="2" customFormat="1" ht="15">
      <c r="C182" s="5"/>
      <c r="E182" s="5"/>
      <c r="F182" s="5"/>
      <c r="G182" s="5"/>
      <c r="H182" s="5"/>
      <c r="CA182" s="5"/>
    </row>
    <row r="183" spans="3:79" s="2" customFormat="1" ht="15">
      <c r="C183" s="5"/>
      <c r="E183" s="5"/>
      <c r="F183" s="5"/>
      <c r="G183" s="5"/>
      <c r="H183" s="5"/>
      <c r="CA183" s="5"/>
    </row>
    <row r="184" spans="3:79" s="2" customFormat="1" ht="15">
      <c r="C184" s="5"/>
      <c r="E184" s="5"/>
      <c r="F184" s="5"/>
      <c r="G184" s="5"/>
      <c r="H184" s="5"/>
      <c r="CA184" s="5"/>
    </row>
    <row r="185" spans="3:79" s="2" customFormat="1" ht="15">
      <c r="C185" s="5"/>
      <c r="E185" s="5"/>
      <c r="F185" s="5"/>
      <c r="G185" s="5"/>
      <c r="H185" s="5"/>
      <c r="CA185" s="5"/>
    </row>
    <row r="186" spans="3:79" s="2" customFormat="1" ht="15">
      <c r="C186" s="5"/>
      <c r="E186" s="5"/>
      <c r="F186" s="5"/>
      <c r="G186" s="5"/>
      <c r="H186" s="5"/>
      <c r="CA186" s="5"/>
    </row>
    <row r="187" spans="3:79" s="2" customFormat="1" ht="15">
      <c r="C187" s="5"/>
      <c r="E187" s="5"/>
      <c r="F187" s="5"/>
      <c r="G187" s="5"/>
      <c r="H187" s="5"/>
      <c r="CA187" s="5"/>
    </row>
    <row r="188" spans="3:79" s="2" customFormat="1" ht="15">
      <c r="C188" s="5"/>
      <c r="E188" s="5"/>
      <c r="F188" s="5"/>
      <c r="G188" s="5"/>
      <c r="H188" s="5"/>
      <c r="CA188" s="5"/>
    </row>
    <row r="189" spans="3:79" s="2" customFormat="1" ht="15">
      <c r="C189" s="5"/>
      <c r="E189" s="5"/>
      <c r="F189" s="5"/>
      <c r="G189" s="5"/>
      <c r="H189" s="5"/>
      <c r="CA189" s="5"/>
    </row>
    <row r="190" spans="3:79" s="2" customFormat="1" ht="15">
      <c r="C190" s="5"/>
      <c r="E190" s="5"/>
      <c r="F190" s="5"/>
      <c r="G190" s="5"/>
      <c r="H190" s="5"/>
      <c r="CA190" s="5"/>
    </row>
    <row r="191" spans="3:79" s="2" customFormat="1" ht="15">
      <c r="C191" s="5"/>
      <c r="E191" s="5"/>
      <c r="F191" s="5"/>
      <c r="G191" s="5"/>
      <c r="H191" s="5"/>
      <c r="CA191" s="5"/>
    </row>
    <row r="192" spans="3:79" s="2" customFormat="1" ht="15">
      <c r="C192" s="5"/>
      <c r="E192" s="5"/>
      <c r="F192" s="5"/>
      <c r="G192" s="5"/>
      <c r="H192" s="5"/>
      <c r="CA192" s="5"/>
    </row>
    <row r="193" spans="3:79" s="2" customFormat="1" ht="15">
      <c r="C193" s="5"/>
      <c r="E193" s="5"/>
      <c r="F193" s="5"/>
      <c r="G193" s="5"/>
      <c r="H193" s="5"/>
      <c r="CA193" s="5"/>
    </row>
    <row r="194" spans="3:79" s="2" customFormat="1" ht="15">
      <c r="C194" s="5"/>
      <c r="E194" s="5"/>
      <c r="F194" s="5"/>
      <c r="G194" s="5"/>
      <c r="H194" s="5"/>
      <c r="CA194" s="5"/>
    </row>
    <row r="195" spans="3:79" s="2" customFormat="1" ht="15">
      <c r="C195" s="5"/>
      <c r="E195" s="5"/>
      <c r="F195" s="5"/>
      <c r="G195" s="5"/>
      <c r="H195" s="5"/>
      <c r="CA195" s="5"/>
    </row>
    <row r="196" spans="3:79" s="2" customFormat="1" ht="15">
      <c r="C196" s="5"/>
      <c r="E196" s="5"/>
      <c r="F196" s="5"/>
      <c r="G196" s="5"/>
      <c r="H196" s="5"/>
      <c r="CA196" s="5"/>
    </row>
    <row r="197" spans="3:79" s="2" customFormat="1" ht="15">
      <c r="C197" s="5"/>
      <c r="E197" s="5"/>
      <c r="F197" s="5"/>
      <c r="G197" s="5"/>
      <c r="H197" s="5"/>
      <c r="CA197" s="5"/>
    </row>
    <row r="198" spans="3:79" s="2" customFormat="1" ht="15">
      <c r="C198" s="5"/>
      <c r="E198" s="5"/>
      <c r="F198" s="5"/>
      <c r="G198" s="5"/>
      <c r="H198" s="5"/>
      <c r="CA198" s="5"/>
    </row>
    <row r="199" spans="3:79" s="2" customFormat="1" ht="15">
      <c r="C199" s="5"/>
      <c r="E199" s="5"/>
      <c r="F199" s="5"/>
      <c r="G199" s="5"/>
      <c r="H199" s="5"/>
      <c r="CA199" s="5"/>
    </row>
    <row r="200" spans="3:79" s="2" customFormat="1" ht="15">
      <c r="C200" s="5"/>
      <c r="E200" s="5"/>
      <c r="F200" s="5"/>
      <c r="G200" s="5"/>
      <c r="H200" s="5"/>
      <c r="CA200" s="5"/>
    </row>
    <row r="201" spans="3:79" s="2" customFormat="1" ht="15">
      <c r="C201" s="5"/>
      <c r="E201" s="5"/>
      <c r="F201" s="5"/>
      <c r="G201" s="5"/>
      <c r="H201" s="5"/>
      <c r="CA201" s="5"/>
    </row>
    <row r="202" spans="3:79" s="2" customFormat="1" ht="15">
      <c r="C202" s="5"/>
      <c r="E202" s="5"/>
      <c r="F202" s="5"/>
      <c r="G202" s="5"/>
      <c r="H202" s="5"/>
      <c r="CA202" s="5"/>
    </row>
    <row r="203" spans="3:79" s="2" customFormat="1" ht="15">
      <c r="C203" s="5"/>
      <c r="E203" s="5"/>
      <c r="F203" s="5"/>
      <c r="G203" s="5"/>
      <c r="H203" s="5"/>
      <c r="CA203" s="5"/>
    </row>
    <row r="204" spans="3:79" s="2" customFormat="1" ht="15">
      <c r="C204" s="5"/>
      <c r="E204" s="5"/>
      <c r="F204" s="5"/>
      <c r="G204" s="5"/>
      <c r="H204" s="5"/>
      <c r="CA204" s="5"/>
    </row>
    <row r="205" spans="3:79" s="2" customFormat="1" ht="15">
      <c r="C205" s="5"/>
      <c r="E205" s="5"/>
      <c r="F205" s="5"/>
      <c r="G205" s="5"/>
      <c r="H205" s="5"/>
      <c r="CA205" s="5"/>
    </row>
    <row r="206" spans="3:79" s="2" customFormat="1" ht="15">
      <c r="C206" s="5"/>
      <c r="E206" s="5"/>
      <c r="F206" s="5"/>
      <c r="G206" s="5"/>
      <c r="H206" s="5"/>
      <c r="CA206" s="5"/>
    </row>
    <row r="207" spans="3:79" s="2" customFormat="1" ht="15">
      <c r="C207" s="5"/>
      <c r="E207" s="5"/>
      <c r="F207" s="5"/>
      <c r="G207" s="5"/>
      <c r="H207" s="5"/>
      <c r="CA207" s="5"/>
    </row>
    <row r="208" spans="3:79" s="2" customFormat="1" ht="15">
      <c r="C208" s="5"/>
      <c r="E208" s="5"/>
      <c r="F208" s="5"/>
      <c r="G208" s="5"/>
      <c r="H208" s="5"/>
      <c r="CA208" s="5"/>
    </row>
    <row r="209" spans="3:79" s="2" customFormat="1" ht="15">
      <c r="C209" s="5"/>
      <c r="E209" s="5"/>
      <c r="F209" s="5"/>
      <c r="G209" s="5"/>
      <c r="H209" s="5"/>
      <c r="CA209" s="5"/>
    </row>
    <row r="210" spans="3:79" s="2" customFormat="1" ht="15">
      <c r="C210" s="5"/>
      <c r="E210" s="5"/>
      <c r="F210" s="5"/>
      <c r="G210" s="5"/>
      <c r="H210" s="5"/>
      <c r="CA210" s="5"/>
    </row>
    <row r="211" spans="3:79" s="2" customFormat="1" ht="15">
      <c r="C211" s="5"/>
      <c r="E211" s="5"/>
      <c r="F211" s="5"/>
      <c r="G211" s="5"/>
      <c r="H211" s="5"/>
      <c r="CA211" s="5"/>
    </row>
    <row r="212" spans="3:79" s="2" customFormat="1" ht="15">
      <c r="C212" s="5"/>
      <c r="E212" s="5"/>
      <c r="F212" s="5"/>
      <c r="G212" s="5"/>
      <c r="H212" s="5"/>
      <c r="CA212" s="5"/>
    </row>
    <row r="213" spans="3:79" s="2" customFormat="1" ht="15">
      <c r="C213" s="5"/>
      <c r="E213" s="5"/>
      <c r="F213" s="5"/>
      <c r="G213" s="5"/>
      <c r="H213" s="5"/>
      <c r="CA213" s="5"/>
    </row>
    <row r="214" spans="3:79" s="2" customFormat="1" ht="15">
      <c r="C214" s="5"/>
      <c r="E214" s="5"/>
      <c r="F214" s="5"/>
      <c r="G214" s="5"/>
      <c r="H214" s="5"/>
      <c r="CA214" s="5"/>
    </row>
    <row r="215" spans="3:79" s="2" customFormat="1" ht="15">
      <c r="C215" s="5"/>
      <c r="E215" s="5"/>
      <c r="F215" s="5"/>
      <c r="G215" s="5"/>
      <c r="H215" s="5"/>
      <c r="CA215" s="5"/>
    </row>
    <row r="216" spans="3:79" s="2" customFormat="1" ht="15">
      <c r="C216" s="5"/>
      <c r="E216" s="5"/>
      <c r="F216" s="5"/>
      <c r="G216" s="5"/>
      <c r="H216" s="5"/>
      <c r="CA216" s="5"/>
    </row>
    <row r="217" spans="3:79" s="2" customFormat="1" ht="15">
      <c r="C217" s="5"/>
      <c r="E217" s="5"/>
      <c r="F217" s="5"/>
      <c r="G217" s="5"/>
      <c r="H217" s="5"/>
      <c r="CA217" s="5"/>
    </row>
    <row r="218" spans="3:79" s="2" customFormat="1" ht="15">
      <c r="C218" s="5"/>
      <c r="E218" s="5"/>
      <c r="F218" s="5"/>
      <c r="G218" s="5"/>
      <c r="H218" s="5"/>
      <c r="CA218" s="5"/>
    </row>
    <row r="219" spans="3:79" s="2" customFormat="1" ht="15">
      <c r="C219" s="5"/>
      <c r="E219" s="5"/>
      <c r="F219" s="5"/>
      <c r="G219" s="5"/>
      <c r="H219" s="5"/>
      <c r="CA219" s="5"/>
    </row>
    <row r="220" spans="3:79" s="2" customFormat="1" ht="15">
      <c r="C220" s="5"/>
      <c r="E220" s="5"/>
      <c r="F220" s="5"/>
      <c r="G220" s="5"/>
      <c r="H220" s="5"/>
      <c r="CA220" s="5"/>
    </row>
    <row r="221" spans="3:79" s="2" customFormat="1" ht="15">
      <c r="C221" s="5"/>
      <c r="E221" s="5"/>
      <c r="F221" s="5"/>
      <c r="G221" s="5"/>
      <c r="H221" s="5"/>
      <c r="CA221" s="5"/>
    </row>
    <row r="222" spans="3:79" s="2" customFormat="1" ht="15">
      <c r="C222" s="5"/>
      <c r="E222" s="5"/>
      <c r="F222" s="5"/>
      <c r="G222" s="5"/>
      <c r="H222" s="5"/>
      <c r="CA222" s="5"/>
    </row>
    <row r="223" spans="3:79" s="2" customFormat="1" ht="15">
      <c r="C223" s="5"/>
      <c r="E223" s="5"/>
      <c r="F223" s="5"/>
      <c r="G223" s="5"/>
      <c r="H223" s="5"/>
      <c r="CA223" s="5"/>
    </row>
    <row r="224" spans="3:79" s="2" customFormat="1" ht="15">
      <c r="C224" s="5"/>
      <c r="E224" s="5"/>
      <c r="F224" s="5"/>
      <c r="G224" s="5"/>
      <c r="H224" s="5"/>
      <c r="CA224" s="5"/>
    </row>
    <row r="225" spans="3:79" s="2" customFormat="1" ht="15">
      <c r="C225" s="5"/>
      <c r="E225" s="5"/>
      <c r="F225" s="5"/>
      <c r="G225" s="5"/>
      <c r="H225" s="5"/>
      <c r="CA225" s="5"/>
    </row>
    <row r="226" spans="3:79" s="2" customFormat="1" ht="15">
      <c r="C226" s="5"/>
      <c r="E226" s="5"/>
      <c r="F226" s="5"/>
      <c r="G226" s="5"/>
      <c r="H226" s="5"/>
      <c r="CA226" s="5"/>
    </row>
    <row r="227" spans="3:79" s="2" customFormat="1" ht="15">
      <c r="C227" s="5"/>
      <c r="E227" s="5"/>
      <c r="F227" s="5"/>
      <c r="G227" s="5"/>
      <c r="H227" s="5"/>
      <c r="CA227" s="5"/>
    </row>
    <row r="228" spans="3:79" s="2" customFormat="1" ht="15">
      <c r="C228" s="5"/>
      <c r="E228" s="5"/>
      <c r="F228" s="5"/>
      <c r="G228" s="5"/>
      <c r="H228" s="5"/>
      <c r="CA228" s="5"/>
    </row>
    <row r="229" spans="3:79" s="2" customFormat="1" ht="15">
      <c r="C229" s="5"/>
      <c r="E229" s="5"/>
      <c r="F229" s="5"/>
      <c r="G229" s="5"/>
      <c r="H229" s="5"/>
      <c r="CA229" s="5"/>
    </row>
    <row r="230" spans="3:79" s="2" customFormat="1" ht="15">
      <c r="C230" s="5"/>
      <c r="E230" s="5"/>
      <c r="F230" s="5"/>
      <c r="G230" s="5"/>
      <c r="H230" s="5"/>
      <c r="CA230" s="5"/>
    </row>
    <row r="231" spans="3:79" s="2" customFormat="1" ht="15">
      <c r="C231" s="5"/>
      <c r="E231" s="5"/>
      <c r="F231" s="5"/>
      <c r="G231" s="5"/>
      <c r="H231" s="5"/>
      <c r="CA231" s="5"/>
    </row>
    <row r="232" spans="3:79" s="2" customFormat="1" ht="15">
      <c r="C232" s="5"/>
      <c r="E232" s="5"/>
      <c r="F232" s="5"/>
      <c r="G232" s="5"/>
      <c r="H232" s="5"/>
      <c r="CA232" s="5"/>
    </row>
    <row r="233" spans="3:79" s="2" customFormat="1" ht="15">
      <c r="C233" s="5"/>
      <c r="E233" s="5"/>
      <c r="F233" s="5"/>
      <c r="G233" s="5"/>
      <c r="H233" s="5"/>
      <c r="CA233" s="5"/>
    </row>
    <row r="234" spans="3:79" s="2" customFormat="1" ht="15">
      <c r="C234" s="5"/>
      <c r="E234" s="5"/>
      <c r="F234" s="5"/>
      <c r="G234" s="5"/>
      <c r="H234" s="5"/>
      <c r="CA234" s="5"/>
    </row>
    <row r="235" spans="3:79" s="2" customFormat="1" ht="15">
      <c r="C235" s="5"/>
      <c r="E235" s="5"/>
      <c r="F235" s="5"/>
      <c r="G235" s="5"/>
      <c r="H235" s="5"/>
      <c r="CA235" s="5"/>
    </row>
    <row r="236" spans="3:79" s="2" customFormat="1" ht="15">
      <c r="C236" s="5"/>
      <c r="E236" s="5"/>
      <c r="F236" s="5"/>
      <c r="G236" s="5"/>
      <c r="H236" s="5"/>
      <c r="CA236" s="5"/>
    </row>
    <row r="237" spans="3:79" s="2" customFormat="1" ht="15">
      <c r="C237" s="5"/>
      <c r="E237" s="5"/>
      <c r="F237" s="5"/>
      <c r="G237" s="5"/>
      <c r="H237" s="5"/>
      <c r="CA237" s="5"/>
    </row>
    <row r="238" spans="3:79" s="2" customFormat="1" ht="15">
      <c r="C238" s="5"/>
      <c r="E238" s="5"/>
      <c r="F238" s="5"/>
      <c r="G238" s="5"/>
      <c r="H238" s="5"/>
      <c r="CA238" s="5"/>
    </row>
    <row r="239" spans="3:79" s="2" customFormat="1" ht="15">
      <c r="C239" s="5"/>
      <c r="E239" s="5"/>
      <c r="F239" s="5"/>
      <c r="G239" s="5"/>
      <c r="H239" s="5"/>
      <c r="CA239" s="5"/>
    </row>
    <row r="240" spans="3:79" s="2" customFormat="1" ht="15">
      <c r="C240" s="5"/>
      <c r="E240" s="5"/>
      <c r="F240" s="5"/>
      <c r="G240" s="5"/>
      <c r="H240" s="5"/>
      <c r="CA240" s="5"/>
    </row>
    <row r="241" spans="3:79" s="2" customFormat="1" ht="15">
      <c r="C241" s="5"/>
      <c r="E241" s="5"/>
      <c r="F241" s="5"/>
      <c r="G241" s="5"/>
      <c r="H241" s="5"/>
      <c r="CA241" s="5"/>
    </row>
    <row r="242" spans="3:79" s="2" customFormat="1" ht="15">
      <c r="C242" s="5"/>
      <c r="E242" s="5"/>
      <c r="F242" s="5"/>
      <c r="G242" s="5"/>
      <c r="H242" s="5"/>
      <c r="CA242" s="5"/>
    </row>
    <row r="243" spans="3:79" s="2" customFormat="1" ht="15">
      <c r="C243" s="5"/>
      <c r="E243" s="5"/>
      <c r="F243" s="5"/>
      <c r="G243" s="5"/>
      <c r="H243" s="5"/>
      <c r="CA243" s="5"/>
    </row>
    <row r="244" spans="3:79" s="2" customFormat="1" ht="15">
      <c r="C244" s="5"/>
      <c r="E244" s="5"/>
      <c r="F244" s="5"/>
      <c r="G244" s="5"/>
      <c r="H244" s="5"/>
      <c r="CA244" s="5"/>
    </row>
    <row r="245" spans="3:79" s="2" customFormat="1" ht="15">
      <c r="C245" s="5"/>
      <c r="E245" s="5"/>
      <c r="F245" s="5"/>
      <c r="G245" s="5"/>
      <c r="H245" s="5"/>
      <c r="CA245" s="5"/>
    </row>
    <row r="246" spans="3:79" s="2" customFormat="1" ht="15">
      <c r="C246" s="5"/>
      <c r="E246" s="5"/>
      <c r="F246" s="5"/>
      <c r="G246" s="5"/>
      <c r="H246" s="5"/>
      <c r="CA246" s="5"/>
    </row>
    <row r="247" spans="3:79" s="2" customFormat="1" ht="15">
      <c r="C247" s="5"/>
      <c r="E247" s="5"/>
      <c r="F247" s="5"/>
      <c r="G247" s="5"/>
      <c r="H247" s="5"/>
      <c r="CA247" s="5"/>
    </row>
    <row r="248" spans="3:79" s="2" customFormat="1" ht="15">
      <c r="C248" s="5"/>
      <c r="E248" s="5"/>
      <c r="F248" s="5"/>
      <c r="G248" s="5"/>
      <c r="H248" s="5"/>
      <c r="CA248" s="5"/>
    </row>
    <row r="249" spans="3:79" s="2" customFormat="1" ht="15">
      <c r="C249" s="5"/>
      <c r="E249" s="5"/>
      <c r="F249" s="5"/>
      <c r="G249" s="5"/>
      <c r="H249" s="5"/>
      <c r="CA249" s="5"/>
    </row>
    <row r="250" spans="3:79" s="2" customFormat="1" ht="15">
      <c r="C250" s="5"/>
      <c r="E250" s="5"/>
      <c r="F250" s="5"/>
      <c r="G250" s="5"/>
      <c r="H250" s="5"/>
      <c r="CA250" s="5"/>
    </row>
    <row r="251" spans="3:79" s="2" customFormat="1" ht="15">
      <c r="C251" s="5"/>
      <c r="E251" s="5"/>
      <c r="F251" s="5"/>
      <c r="G251" s="5"/>
      <c r="H251" s="5"/>
      <c r="CA251" s="5"/>
    </row>
    <row r="252" spans="3:79" s="2" customFormat="1" ht="15">
      <c r="C252" s="5"/>
      <c r="E252" s="5"/>
      <c r="F252" s="5"/>
      <c r="G252" s="5"/>
      <c r="H252" s="5"/>
      <c r="CA252" s="5"/>
    </row>
    <row r="253" spans="3:79" s="2" customFormat="1" ht="15">
      <c r="C253" s="5"/>
      <c r="E253" s="5"/>
      <c r="F253" s="5"/>
      <c r="G253" s="5"/>
      <c r="H253" s="5"/>
      <c r="CA253" s="5"/>
    </row>
    <row r="254" spans="3:79" s="2" customFormat="1" ht="15">
      <c r="C254" s="5"/>
      <c r="E254" s="5"/>
      <c r="F254" s="5"/>
      <c r="G254" s="5"/>
      <c r="H254" s="5"/>
      <c r="CA254" s="5"/>
    </row>
    <row r="255" spans="3:79" s="2" customFormat="1" ht="15">
      <c r="C255" s="5"/>
      <c r="E255" s="5"/>
      <c r="F255" s="5"/>
      <c r="G255" s="5"/>
      <c r="H255" s="5"/>
      <c r="CA255" s="5"/>
    </row>
    <row r="256" spans="3:79" s="2" customFormat="1" ht="15">
      <c r="C256" s="5"/>
      <c r="E256" s="5"/>
      <c r="F256" s="5"/>
      <c r="G256" s="5"/>
      <c r="H256" s="5"/>
      <c r="CA256" s="5"/>
    </row>
    <row r="257" spans="3:79" s="2" customFormat="1" ht="15">
      <c r="C257" s="5"/>
      <c r="E257" s="5"/>
      <c r="F257" s="5"/>
      <c r="G257" s="5"/>
      <c r="H257" s="5"/>
      <c r="CA257" s="5"/>
    </row>
    <row r="258" spans="3:79" s="2" customFormat="1" ht="15">
      <c r="C258" s="5"/>
      <c r="E258" s="5"/>
      <c r="F258" s="5"/>
      <c r="G258" s="5"/>
      <c r="H258" s="5"/>
      <c r="CA258" s="5"/>
    </row>
    <row r="259" spans="3:79" s="2" customFormat="1" ht="15">
      <c r="C259" s="5"/>
      <c r="E259" s="5"/>
      <c r="F259" s="5"/>
      <c r="G259" s="5"/>
      <c r="H259" s="5"/>
      <c r="CA259" s="5"/>
    </row>
    <row r="260" spans="3:79" s="2" customFormat="1" ht="15">
      <c r="C260" s="5"/>
      <c r="E260" s="5"/>
      <c r="F260" s="5"/>
      <c r="G260" s="5"/>
      <c r="H260" s="5"/>
      <c r="CA260" s="5"/>
    </row>
    <row r="261" spans="3:79" s="2" customFormat="1" ht="15">
      <c r="C261" s="5"/>
      <c r="E261" s="5"/>
      <c r="F261" s="5"/>
      <c r="G261" s="5"/>
      <c r="H261" s="5"/>
      <c r="CA261" s="5"/>
    </row>
    <row r="262" spans="3:79" s="2" customFormat="1" ht="15">
      <c r="C262" s="5"/>
      <c r="E262" s="5"/>
      <c r="F262" s="5"/>
      <c r="G262" s="5"/>
      <c r="H262" s="5"/>
      <c r="CA262" s="5"/>
    </row>
    <row r="263" spans="3:79" s="2" customFormat="1" ht="15">
      <c r="C263" s="5"/>
      <c r="E263" s="5"/>
      <c r="F263" s="5"/>
      <c r="G263" s="5"/>
      <c r="H263" s="5"/>
      <c r="CA263" s="5"/>
    </row>
    <row r="264" spans="3:79" s="2" customFormat="1" ht="15">
      <c r="C264" s="5"/>
      <c r="E264" s="5"/>
      <c r="F264" s="5"/>
      <c r="G264" s="5"/>
      <c r="H264" s="5"/>
      <c r="CA264" s="5"/>
    </row>
    <row r="265" spans="3:79" s="2" customFormat="1" ht="15">
      <c r="C265" s="5"/>
      <c r="E265" s="5"/>
      <c r="F265" s="5"/>
      <c r="G265" s="5"/>
      <c r="H265" s="5"/>
      <c r="CA265" s="5"/>
    </row>
    <row r="266" spans="3:79" s="2" customFormat="1" ht="15">
      <c r="C266" s="5"/>
      <c r="E266" s="5"/>
      <c r="F266" s="5"/>
      <c r="G266" s="5"/>
      <c r="H266" s="5"/>
      <c r="CA266" s="5"/>
    </row>
    <row r="267" spans="3:79" s="2" customFormat="1" ht="15">
      <c r="C267" s="5"/>
      <c r="E267" s="5"/>
      <c r="F267" s="5"/>
      <c r="G267" s="5"/>
      <c r="H267" s="5"/>
      <c r="CA267" s="5"/>
    </row>
    <row r="268" spans="3:79" s="2" customFormat="1" ht="15">
      <c r="C268" s="5"/>
      <c r="E268" s="5"/>
      <c r="F268" s="5"/>
      <c r="G268" s="5"/>
      <c r="H268" s="5"/>
      <c r="CA268" s="5"/>
    </row>
    <row r="269" spans="3:79" s="2" customFormat="1" ht="15">
      <c r="C269" s="5"/>
      <c r="E269" s="5"/>
      <c r="F269" s="5"/>
      <c r="G269" s="5"/>
      <c r="H269" s="5"/>
      <c r="CA269" s="5"/>
    </row>
    <row r="270" spans="3:79" s="2" customFormat="1" ht="15">
      <c r="C270" s="5"/>
      <c r="E270" s="5"/>
      <c r="F270" s="5"/>
      <c r="G270" s="5"/>
      <c r="H270" s="5"/>
      <c r="CA270" s="5"/>
    </row>
    <row r="271" spans="3:79" s="2" customFormat="1" ht="15">
      <c r="C271" s="5"/>
      <c r="E271" s="5"/>
      <c r="F271" s="5"/>
      <c r="G271" s="5"/>
      <c r="H271" s="5"/>
      <c r="CA271" s="5"/>
    </row>
    <row r="272" spans="3:79" s="2" customFormat="1" ht="15">
      <c r="C272" s="5"/>
      <c r="E272" s="5"/>
      <c r="F272" s="5"/>
      <c r="G272" s="5"/>
      <c r="H272" s="5"/>
      <c r="CA272" s="5"/>
    </row>
    <row r="273" spans="3:79" s="2" customFormat="1" ht="15">
      <c r="C273" s="5"/>
      <c r="E273" s="5"/>
      <c r="F273" s="5"/>
      <c r="G273" s="5"/>
      <c r="H273" s="5"/>
      <c r="CA273" s="5"/>
    </row>
    <row r="274" spans="3:79" s="2" customFormat="1" ht="15">
      <c r="C274" s="5"/>
      <c r="E274" s="5"/>
      <c r="F274" s="5"/>
      <c r="G274" s="5"/>
      <c r="H274" s="5"/>
      <c r="CA274" s="5"/>
    </row>
    <row r="275" spans="3:79" s="2" customFormat="1" ht="15">
      <c r="C275" s="5"/>
      <c r="E275" s="5"/>
      <c r="F275" s="5"/>
      <c r="G275" s="5"/>
      <c r="H275" s="5"/>
      <c r="CA275" s="5"/>
    </row>
    <row r="276" spans="3:79">
      <c r="C276" s="4"/>
      <c r="E276" s="4"/>
      <c r="F276" s="4"/>
      <c r="G276" s="4"/>
      <c r="H276" s="4"/>
      <c r="CA276" s="5"/>
    </row>
    <row r="277" spans="3:79">
      <c r="C277" s="4"/>
      <c r="E277" s="4"/>
      <c r="F277" s="4"/>
      <c r="G277" s="4"/>
      <c r="H277" s="4"/>
    </row>
    <row r="278" spans="3:79">
      <c r="C278" s="4"/>
      <c r="E278" s="4"/>
      <c r="F278" s="4"/>
      <c r="G278" s="4"/>
      <c r="H278" s="4"/>
    </row>
    <row r="279" spans="3:79">
      <c r="C279" s="4"/>
      <c r="E279" s="4"/>
      <c r="F279" s="4"/>
      <c r="G279" s="4"/>
      <c r="H279" s="4"/>
    </row>
    <row r="280" spans="3:79">
      <c r="C280" s="4"/>
      <c r="E280" s="4"/>
      <c r="F280" s="4"/>
      <c r="G280" s="4"/>
      <c r="H280" s="4"/>
    </row>
    <row r="281" spans="3:79">
      <c r="C281" s="4"/>
      <c r="E281" s="4"/>
      <c r="F281" s="4"/>
      <c r="G281" s="4"/>
      <c r="H281" s="4"/>
    </row>
    <row r="282" spans="3:79">
      <c r="C282" s="4"/>
      <c r="E282" s="4"/>
      <c r="F282" s="4"/>
      <c r="G282" s="4"/>
      <c r="H282" s="4"/>
    </row>
    <row r="283" spans="3:79">
      <c r="C283" s="4"/>
      <c r="E283" s="4"/>
      <c r="F283" s="4"/>
      <c r="G283" s="4"/>
      <c r="H283" s="4"/>
    </row>
    <row r="284" spans="3:79">
      <c r="C284" s="4"/>
      <c r="E284" s="4"/>
      <c r="F284" s="4"/>
      <c r="G284" s="4"/>
      <c r="H284" s="4"/>
    </row>
    <row r="285" spans="3:79">
      <c r="C285" s="4"/>
      <c r="E285" s="4"/>
      <c r="F285" s="4"/>
      <c r="G285" s="4"/>
      <c r="H285" s="4"/>
    </row>
    <row r="286" spans="3:79">
      <c r="C286" s="4"/>
      <c r="E286" s="4"/>
      <c r="F286" s="4"/>
      <c r="G286" s="4"/>
      <c r="H286" s="4"/>
    </row>
    <row r="287" spans="3:79">
      <c r="C287" s="4"/>
      <c r="E287" s="4"/>
      <c r="F287" s="4"/>
      <c r="G287" s="4"/>
      <c r="H287" s="4"/>
    </row>
    <row r="288" spans="3:79">
      <c r="C288" s="4"/>
      <c r="E288" s="4"/>
      <c r="F288" s="4"/>
      <c r="G288" s="4"/>
      <c r="H288" s="4"/>
    </row>
    <row r="289" spans="3:8">
      <c r="C289" s="4"/>
      <c r="E289" s="4"/>
      <c r="F289" s="4"/>
      <c r="G289" s="4"/>
      <c r="H289" s="4"/>
    </row>
    <row r="290" spans="3:8">
      <c r="C290" s="4"/>
      <c r="E290" s="4"/>
      <c r="F290" s="4"/>
      <c r="G290" s="4"/>
      <c r="H290" s="4"/>
    </row>
    <row r="291" spans="3:8">
      <c r="C291" s="4"/>
      <c r="E291" s="4"/>
      <c r="F291" s="4"/>
      <c r="G291" s="4"/>
      <c r="H291" s="4"/>
    </row>
    <row r="292" spans="3:8">
      <c r="C292" s="4"/>
      <c r="E292" s="4"/>
      <c r="F292" s="4"/>
      <c r="G292" s="4"/>
      <c r="H292" s="4"/>
    </row>
    <row r="293" spans="3:8">
      <c r="C293" s="4"/>
      <c r="E293" s="4"/>
      <c r="F293" s="4"/>
      <c r="G293" s="4"/>
      <c r="H293" s="4"/>
    </row>
    <row r="294" spans="3:8">
      <c r="C294" s="4"/>
      <c r="E294" s="4"/>
      <c r="F294" s="4"/>
      <c r="G294" s="4"/>
      <c r="H294" s="4"/>
    </row>
    <row r="295" spans="3:8">
      <c r="C295" s="4"/>
      <c r="E295" s="4"/>
      <c r="F295" s="4"/>
      <c r="G295" s="4"/>
      <c r="H295" s="4"/>
    </row>
    <row r="296" spans="3:8">
      <c r="C296" s="4"/>
      <c r="E296" s="4"/>
      <c r="F296" s="4"/>
      <c r="G296" s="4"/>
      <c r="H296" s="4"/>
    </row>
    <row r="297" spans="3:8">
      <c r="C297" s="4"/>
      <c r="E297" s="4"/>
      <c r="F297" s="4"/>
      <c r="G297" s="4"/>
      <c r="H297" s="4"/>
    </row>
    <row r="298" spans="3:8">
      <c r="C298" s="4"/>
      <c r="E298" s="4"/>
      <c r="F298" s="4"/>
      <c r="G298" s="4"/>
      <c r="H298" s="4"/>
    </row>
    <row r="299" spans="3:8">
      <c r="C299" s="4"/>
      <c r="E299" s="4"/>
      <c r="F299" s="4"/>
      <c r="G299" s="4"/>
      <c r="H299" s="4"/>
    </row>
    <row r="300" spans="3:8">
      <c r="C300" s="4"/>
      <c r="E300" s="4"/>
      <c r="F300" s="4"/>
      <c r="G300" s="4"/>
      <c r="H300" s="4"/>
    </row>
    <row r="301" spans="3:8">
      <c r="C301" s="4"/>
      <c r="E301" s="4"/>
      <c r="F301" s="4"/>
      <c r="G301" s="4"/>
      <c r="H301" s="4"/>
    </row>
    <row r="302" spans="3:8">
      <c r="C302" s="4"/>
      <c r="E302" s="4"/>
      <c r="F302" s="4"/>
      <c r="G302" s="4"/>
      <c r="H302" s="4"/>
    </row>
    <row r="303" spans="3:8">
      <c r="C303" s="4"/>
      <c r="E303" s="4"/>
      <c r="F303" s="4"/>
      <c r="G303" s="4"/>
      <c r="H303" s="4"/>
    </row>
    <row r="304" spans="3:8">
      <c r="C304" s="4"/>
      <c r="E304" s="4"/>
      <c r="F304" s="4"/>
      <c r="G304" s="4"/>
      <c r="H304" s="4"/>
    </row>
    <row r="305" spans="3:8">
      <c r="C305" s="4"/>
      <c r="E305" s="4"/>
      <c r="F305" s="4"/>
      <c r="G305" s="4"/>
      <c r="H305" s="4"/>
    </row>
    <row r="306" spans="3:8">
      <c r="C306" s="4"/>
      <c r="E306" s="4"/>
      <c r="F306" s="4"/>
      <c r="G306" s="4"/>
      <c r="H306" s="4"/>
    </row>
    <row r="307" spans="3:8">
      <c r="C307" s="4"/>
      <c r="E307" s="4"/>
      <c r="F307" s="4"/>
      <c r="G307" s="4"/>
      <c r="H307" s="4"/>
    </row>
    <row r="308" spans="3:8">
      <c r="C308" s="4"/>
      <c r="E308" s="4"/>
      <c r="F308" s="4"/>
      <c r="G308" s="4"/>
      <c r="H308" s="4"/>
    </row>
    <row r="309" spans="3:8">
      <c r="C309" s="4"/>
      <c r="E309" s="4"/>
      <c r="F309" s="4"/>
      <c r="G309" s="4"/>
      <c r="H309" s="4"/>
    </row>
    <row r="310" spans="3:8">
      <c r="C310" s="4"/>
      <c r="E310" s="4"/>
      <c r="F310" s="4"/>
      <c r="G310" s="4"/>
      <c r="H310" s="4"/>
    </row>
    <row r="311" spans="3:8">
      <c r="C311" s="4"/>
      <c r="E311" s="4"/>
      <c r="F311" s="4"/>
      <c r="G311" s="4"/>
      <c r="H311" s="4"/>
    </row>
    <row r="312" spans="3:8">
      <c r="C312" s="4"/>
      <c r="E312" s="4"/>
      <c r="F312" s="4"/>
      <c r="G312" s="4"/>
      <c r="H312" s="4"/>
    </row>
    <row r="313" spans="3:8">
      <c r="C313" s="4"/>
      <c r="E313" s="4"/>
      <c r="F313" s="4"/>
      <c r="G313" s="4"/>
      <c r="H313" s="4"/>
    </row>
    <row r="314" spans="3:8">
      <c r="C314" s="4"/>
      <c r="E314" s="4"/>
      <c r="F314" s="4"/>
      <c r="G314" s="4"/>
      <c r="H314" s="4"/>
    </row>
    <row r="315" spans="3:8">
      <c r="C315" s="4"/>
      <c r="E315" s="4"/>
      <c r="F315" s="4"/>
      <c r="G315" s="4"/>
      <c r="H315" s="4"/>
    </row>
    <row r="316" spans="3:8">
      <c r="C316" s="4"/>
      <c r="E316" s="4"/>
      <c r="F316" s="4"/>
      <c r="G316" s="4"/>
      <c r="H316" s="4"/>
    </row>
    <row r="317" spans="3:8">
      <c r="C317" s="4"/>
      <c r="E317" s="4"/>
      <c r="F317" s="4"/>
      <c r="G317" s="4"/>
      <c r="H317" s="4"/>
    </row>
    <row r="318" spans="3:8">
      <c r="C318" s="4"/>
      <c r="E318" s="4"/>
      <c r="F318" s="4"/>
      <c r="G318" s="4"/>
      <c r="H318" s="4"/>
    </row>
    <row r="319" spans="3:8">
      <c r="C319" s="4"/>
      <c r="E319" s="4"/>
      <c r="F319" s="4"/>
      <c r="G319" s="4"/>
      <c r="H319" s="4"/>
    </row>
    <row r="320" spans="3:8">
      <c r="C320" s="4"/>
      <c r="E320" s="4"/>
      <c r="F320" s="4"/>
      <c r="G320" s="4"/>
      <c r="H320" s="4"/>
    </row>
    <row r="321" spans="3:8">
      <c r="C321" s="4"/>
      <c r="E321" s="4"/>
      <c r="F321" s="4"/>
      <c r="G321" s="4"/>
      <c r="H321" s="4"/>
    </row>
    <row r="322" spans="3:8">
      <c r="C322" s="4"/>
      <c r="E322" s="4"/>
      <c r="F322" s="4"/>
      <c r="G322" s="4"/>
      <c r="H322" s="4"/>
    </row>
    <row r="323" spans="3:8">
      <c r="C323" s="4"/>
      <c r="E323" s="4"/>
      <c r="F323" s="4"/>
      <c r="G323" s="4"/>
      <c r="H323" s="4"/>
    </row>
    <row r="324" spans="3:8">
      <c r="C324" s="4"/>
      <c r="E324" s="4"/>
      <c r="F324" s="4"/>
      <c r="G324" s="4"/>
      <c r="H324" s="4"/>
    </row>
    <row r="325" spans="3:8">
      <c r="C325" s="4"/>
      <c r="E325" s="4"/>
      <c r="F325" s="4"/>
      <c r="G325" s="4"/>
      <c r="H325" s="4"/>
    </row>
    <row r="326" spans="3:8">
      <c r="C326" s="4"/>
      <c r="E326" s="4"/>
      <c r="F326" s="4"/>
      <c r="G326" s="4"/>
      <c r="H326" s="4"/>
    </row>
    <row r="327" spans="3:8">
      <c r="C327" s="4"/>
      <c r="E327" s="4"/>
      <c r="F327" s="4"/>
      <c r="G327" s="4"/>
      <c r="H327" s="4"/>
    </row>
    <row r="328" spans="3:8">
      <c r="C328" s="4"/>
      <c r="E328" s="4"/>
      <c r="F328" s="4"/>
      <c r="G328" s="4"/>
      <c r="H328" s="4"/>
    </row>
    <row r="329" spans="3:8">
      <c r="C329" s="4"/>
      <c r="E329" s="4"/>
      <c r="F329" s="4"/>
      <c r="G329" s="4"/>
      <c r="H329" s="4"/>
    </row>
    <row r="330" spans="3:8">
      <c r="C330" s="4"/>
      <c r="E330" s="4"/>
      <c r="F330" s="4"/>
      <c r="G330" s="4"/>
      <c r="H330" s="4"/>
    </row>
    <row r="331" spans="3:8">
      <c r="C331" s="4"/>
      <c r="E331" s="4"/>
      <c r="F331" s="4"/>
      <c r="G331" s="4"/>
      <c r="H331" s="4"/>
    </row>
    <row r="332" spans="3:8">
      <c r="C332" s="4"/>
      <c r="E332" s="4"/>
      <c r="F332" s="4"/>
      <c r="G332" s="4"/>
      <c r="H332" s="4"/>
    </row>
    <row r="333" spans="3:8">
      <c r="C333" s="4"/>
      <c r="E333" s="4"/>
      <c r="F333" s="4"/>
      <c r="G333" s="4"/>
      <c r="H333" s="4"/>
    </row>
    <row r="334" spans="3:8">
      <c r="C334" s="4"/>
      <c r="E334" s="4"/>
      <c r="F334" s="4"/>
      <c r="G334" s="4"/>
      <c r="H334" s="4"/>
    </row>
    <row r="335" spans="3:8">
      <c r="C335" s="4"/>
      <c r="E335" s="4"/>
      <c r="F335" s="4"/>
      <c r="G335" s="4"/>
      <c r="H335" s="4"/>
    </row>
    <row r="336" spans="3:8">
      <c r="C336" s="4"/>
      <c r="E336" s="4"/>
      <c r="F336" s="4"/>
      <c r="G336" s="4"/>
      <c r="H336" s="4"/>
    </row>
    <row r="337" spans="3:8">
      <c r="C337" s="4"/>
      <c r="E337" s="4"/>
      <c r="F337" s="4"/>
      <c r="G337" s="4"/>
      <c r="H337" s="4"/>
    </row>
    <row r="338" spans="3:8">
      <c r="C338" s="4"/>
      <c r="E338" s="4"/>
      <c r="F338" s="4"/>
      <c r="G338" s="4"/>
      <c r="H338" s="4"/>
    </row>
    <row r="339" spans="3:8">
      <c r="C339" s="4"/>
      <c r="E339" s="4"/>
      <c r="F339" s="4"/>
      <c r="G339" s="4"/>
      <c r="H339" s="4"/>
    </row>
    <row r="340" spans="3:8">
      <c r="C340" s="4"/>
      <c r="E340" s="4"/>
      <c r="F340" s="4"/>
      <c r="G340" s="4"/>
      <c r="H340" s="4"/>
    </row>
    <row r="341" spans="3:8">
      <c r="C341" s="4"/>
      <c r="E341" s="4"/>
      <c r="F341" s="4"/>
      <c r="G341" s="4"/>
      <c r="H341" s="4"/>
    </row>
    <row r="342" spans="3:8">
      <c r="C342" s="4"/>
      <c r="E342" s="4"/>
      <c r="F342" s="4"/>
      <c r="G342" s="4"/>
      <c r="H342" s="4"/>
    </row>
    <row r="343" spans="3:8">
      <c r="C343" s="4"/>
      <c r="E343" s="4"/>
      <c r="F343" s="4"/>
      <c r="G343" s="4"/>
      <c r="H343" s="4"/>
    </row>
    <row r="344" spans="3:8">
      <c r="C344" s="4"/>
      <c r="E344" s="4"/>
      <c r="F344" s="4"/>
      <c r="G344" s="4"/>
      <c r="H344" s="4"/>
    </row>
    <row r="345" spans="3:8">
      <c r="C345" s="4"/>
      <c r="E345" s="4"/>
      <c r="F345" s="4"/>
      <c r="G345" s="4"/>
      <c r="H345" s="4"/>
    </row>
    <row r="346" spans="3:8">
      <c r="C346" s="4"/>
      <c r="E346" s="4"/>
      <c r="F346" s="4"/>
      <c r="G346" s="4"/>
      <c r="H346" s="4"/>
    </row>
    <row r="347" spans="3:8">
      <c r="C347" s="4"/>
      <c r="E347" s="4"/>
      <c r="F347" s="4"/>
      <c r="G347" s="4"/>
      <c r="H347" s="4"/>
    </row>
    <row r="348" spans="3:8">
      <c r="C348" s="4"/>
      <c r="E348" s="4"/>
      <c r="F348" s="4"/>
      <c r="G348" s="4"/>
      <c r="H348" s="4"/>
    </row>
    <row r="349" spans="3:8">
      <c r="C349" s="4"/>
      <c r="E349" s="4"/>
      <c r="F349" s="4"/>
      <c r="G349" s="4"/>
      <c r="H349" s="4"/>
    </row>
    <row r="350" spans="3:8">
      <c r="C350" s="4"/>
      <c r="E350" s="4"/>
      <c r="F350" s="4"/>
      <c r="G350" s="4"/>
      <c r="H350" s="4"/>
    </row>
    <row r="351" spans="3:8">
      <c r="C351" s="4"/>
      <c r="E351" s="4"/>
      <c r="F351" s="4"/>
      <c r="G351" s="4"/>
      <c r="H351" s="4"/>
    </row>
    <row r="352" spans="3:8">
      <c r="C352" s="4"/>
      <c r="E352" s="4"/>
      <c r="F352" s="4"/>
      <c r="G352" s="4"/>
      <c r="H352" s="4"/>
    </row>
    <row r="353" spans="3:8">
      <c r="C353" s="4"/>
      <c r="E353" s="4"/>
      <c r="F353" s="4"/>
      <c r="G353" s="4"/>
      <c r="H353" s="4"/>
    </row>
    <row r="354" spans="3:8">
      <c r="C354" s="4"/>
      <c r="E354" s="4"/>
      <c r="F354" s="4"/>
      <c r="G354" s="4"/>
      <c r="H354" s="4"/>
    </row>
    <row r="355" spans="3:8">
      <c r="C355" s="4"/>
      <c r="E355" s="4"/>
      <c r="F355" s="4"/>
      <c r="G355" s="4"/>
      <c r="H355" s="4"/>
    </row>
    <row r="356" spans="3:8">
      <c r="C356" s="4"/>
      <c r="E356" s="4"/>
      <c r="F356" s="4"/>
      <c r="G356" s="4"/>
      <c r="H356" s="4"/>
    </row>
    <row r="357" spans="3:8">
      <c r="C357" s="4"/>
      <c r="E357" s="4"/>
      <c r="F357" s="4"/>
      <c r="G357" s="4"/>
      <c r="H357" s="4"/>
    </row>
    <row r="358" spans="3:8">
      <c r="C358" s="4"/>
      <c r="E358" s="4"/>
      <c r="F358" s="4"/>
      <c r="G358" s="4"/>
      <c r="H358" s="4"/>
    </row>
    <row r="359" spans="3:8">
      <c r="C359" s="4"/>
      <c r="E359" s="4"/>
      <c r="F359" s="4"/>
      <c r="G359" s="4"/>
      <c r="H359" s="4"/>
    </row>
    <row r="360" spans="3:8">
      <c r="C360" s="4"/>
      <c r="E360" s="4"/>
      <c r="F360" s="4"/>
      <c r="G360" s="4"/>
      <c r="H360" s="4"/>
    </row>
    <row r="361" spans="3:8">
      <c r="C361" s="4"/>
      <c r="E361" s="4"/>
      <c r="F361" s="4"/>
      <c r="G361" s="4"/>
      <c r="H361" s="4"/>
    </row>
    <row r="362" spans="3:8">
      <c r="C362" s="4"/>
      <c r="E362" s="4"/>
      <c r="F362" s="4"/>
      <c r="G362" s="4"/>
      <c r="H362" s="4"/>
    </row>
    <row r="363" spans="3:8">
      <c r="C363" s="4"/>
      <c r="E363" s="4"/>
      <c r="F363" s="4"/>
      <c r="G363" s="4"/>
      <c r="H363" s="4"/>
    </row>
    <row r="364" spans="3:8">
      <c r="C364" s="4"/>
      <c r="E364" s="4"/>
      <c r="F364" s="4"/>
      <c r="G364" s="4"/>
      <c r="H364" s="4"/>
    </row>
    <row r="365" spans="3:8">
      <c r="C365" s="4"/>
      <c r="E365" s="4"/>
      <c r="F365" s="4"/>
      <c r="G365" s="4"/>
      <c r="H365" s="4"/>
    </row>
    <row r="366" spans="3:8">
      <c r="C366" s="4"/>
      <c r="E366" s="4"/>
      <c r="F366" s="4"/>
      <c r="G366" s="4"/>
      <c r="H366" s="4"/>
    </row>
    <row r="367" spans="3:8">
      <c r="C367" s="4"/>
      <c r="E367" s="4"/>
      <c r="F367" s="4"/>
      <c r="G367" s="4"/>
      <c r="H367" s="4"/>
    </row>
    <row r="368" spans="3:8">
      <c r="C368" s="4"/>
      <c r="E368" s="4"/>
      <c r="F368" s="4"/>
      <c r="G368" s="4"/>
      <c r="H368" s="4"/>
    </row>
    <row r="369" spans="3:8">
      <c r="C369" s="4"/>
      <c r="E369" s="4"/>
      <c r="F369" s="4"/>
      <c r="G369" s="4"/>
      <c r="H369" s="4"/>
    </row>
    <row r="370" spans="3:8">
      <c r="C370" s="4"/>
      <c r="E370" s="4"/>
      <c r="F370" s="4"/>
      <c r="G370" s="4"/>
      <c r="H370" s="4"/>
    </row>
    <row r="371" spans="3:8">
      <c r="C371" s="4"/>
      <c r="E371" s="4"/>
      <c r="F371" s="4"/>
      <c r="G371" s="4"/>
      <c r="H371" s="4"/>
    </row>
    <row r="372" spans="3:8">
      <c r="C372" s="4"/>
      <c r="E372" s="4"/>
      <c r="F372" s="4"/>
      <c r="G372" s="4"/>
      <c r="H372" s="4"/>
    </row>
    <row r="373" spans="3:8">
      <c r="C373" s="4"/>
      <c r="E373" s="4"/>
      <c r="F373" s="4"/>
      <c r="G373" s="4"/>
      <c r="H373" s="4"/>
    </row>
    <row r="374" spans="3:8">
      <c r="C374" s="4"/>
      <c r="E374" s="4"/>
      <c r="F374" s="4"/>
      <c r="G374" s="4"/>
      <c r="H374" s="4"/>
    </row>
    <row r="375" spans="3:8">
      <c r="C375" s="4"/>
      <c r="E375" s="4"/>
      <c r="F375" s="4"/>
      <c r="G375" s="4"/>
      <c r="H375" s="4"/>
    </row>
    <row r="376" spans="3:8">
      <c r="C376" s="4"/>
      <c r="E376" s="4"/>
      <c r="F376" s="4"/>
      <c r="G376" s="4"/>
      <c r="H376" s="4"/>
    </row>
    <row r="377" spans="3:8">
      <c r="C377" s="4"/>
      <c r="E377" s="4"/>
      <c r="F377" s="4"/>
      <c r="G377" s="4"/>
      <c r="H377" s="4"/>
    </row>
    <row r="378" spans="3:8">
      <c r="C378" s="4"/>
      <c r="E378" s="4"/>
      <c r="F378" s="4"/>
      <c r="G378" s="4"/>
      <c r="H378" s="4"/>
    </row>
    <row r="379" spans="3:8">
      <c r="C379" s="4"/>
      <c r="E379" s="4"/>
      <c r="F379" s="4"/>
      <c r="G379" s="4"/>
      <c r="H379" s="4"/>
    </row>
    <row r="380" spans="3:8">
      <c r="C380" s="4"/>
      <c r="E380" s="4"/>
      <c r="F380" s="4"/>
      <c r="G380" s="4"/>
      <c r="H380" s="4"/>
    </row>
    <row r="381" spans="3:8">
      <c r="C381" s="4"/>
      <c r="E381" s="4"/>
      <c r="F381" s="4"/>
      <c r="G381" s="4"/>
      <c r="H381" s="4"/>
    </row>
    <row r="382" spans="3:8">
      <c r="C382" s="4"/>
      <c r="E382" s="4"/>
      <c r="F382" s="4"/>
      <c r="G382" s="4"/>
      <c r="H382" s="4"/>
    </row>
    <row r="383" spans="3:8">
      <c r="C383" s="4"/>
      <c r="E383" s="4"/>
      <c r="F383" s="4"/>
      <c r="G383" s="4"/>
      <c r="H383" s="4"/>
    </row>
    <row r="384" spans="3:8">
      <c r="C384" s="4"/>
      <c r="E384" s="4"/>
      <c r="F384" s="4"/>
      <c r="G384" s="4"/>
      <c r="H384" s="4"/>
    </row>
    <row r="385" spans="3:8">
      <c r="C385" s="4"/>
      <c r="E385" s="4"/>
      <c r="F385" s="4"/>
      <c r="G385" s="4"/>
      <c r="H385" s="4"/>
    </row>
    <row r="386" spans="3:8">
      <c r="C386" s="4"/>
      <c r="E386" s="4"/>
      <c r="F386" s="4"/>
      <c r="G386" s="4"/>
      <c r="H386" s="4"/>
    </row>
    <row r="387" spans="3:8">
      <c r="C387" s="4"/>
      <c r="E387" s="4"/>
      <c r="F387" s="4"/>
      <c r="G387" s="4"/>
      <c r="H387" s="4"/>
    </row>
    <row r="388" spans="3:8">
      <c r="C388" s="4"/>
      <c r="E388" s="4"/>
      <c r="F388" s="4"/>
      <c r="G388" s="4"/>
      <c r="H388" s="4"/>
    </row>
    <row r="389" spans="3:8">
      <c r="C389" s="4"/>
      <c r="E389" s="4"/>
      <c r="F389" s="4"/>
      <c r="G389" s="4"/>
      <c r="H389" s="4"/>
    </row>
    <row r="390" spans="3:8">
      <c r="C390" s="4"/>
      <c r="E390" s="4"/>
      <c r="F390" s="4"/>
      <c r="G390" s="4"/>
      <c r="H390" s="4"/>
    </row>
    <row r="391" spans="3:8">
      <c r="C391" s="4"/>
      <c r="E391" s="4"/>
      <c r="F391" s="4"/>
      <c r="G391" s="4"/>
      <c r="H391" s="4"/>
    </row>
    <row r="392" spans="3:8">
      <c r="C392" s="4"/>
      <c r="E392" s="4"/>
      <c r="F392" s="4"/>
      <c r="G392" s="4"/>
      <c r="H392" s="4"/>
    </row>
    <row r="393" spans="3:8">
      <c r="C393" s="4"/>
      <c r="E393" s="4"/>
      <c r="F393" s="4"/>
      <c r="G393" s="4"/>
      <c r="H393" s="4"/>
    </row>
    <row r="394" spans="3:8">
      <c r="C394" s="4"/>
      <c r="E394" s="4"/>
      <c r="F394" s="4"/>
      <c r="G394" s="4"/>
      <c r="H394" s="4"/>
    </row>
    <row r="395" spans="3:8">
      <c r="C395" s="4"/>
      <c r="E395" s="4"/>
      <c r="F395" s="4"/>
      <c r="G395" s="4"/>
      <c r="H395" s="4"/>
    </row>
    <row r="396" spans="3:8">
      <c r="C396" s="4"/>
      <c r="E396" s="4"/>
      <c r="F396" s="4"/>
      <c r="G396" s="4"/>
      <c r="H396" s="4"/>
    </row>
    <row r="397" spans="3:8">
      <c r="C397" s="4"/>
      <c r="E397" s="4"/>
      <c r="F397" s="4"/>
      <c r="G397" s="4"/>
      <c r="H397" s="4"/>
    </row>
    <row r="398" spans="3:8">
      <c r="C398" s="4"/>
      <c r="E398" s="4"/>
      <c r="F398" s="4"/>
      <c r="G398" s="4"/>
      <c r="H398" s="4"/>
    </row>
    <row r="399" spans="3:8">
      <c r="C399" s="4"/>
      <c r="E399" s="4"/>
      <c r="F399" s="4"/>
      <c r="G399" s="4"/>
      <c r="H399" s="4"/>
    </row>
    <row r="400" spans="3:8">
      <c r="C400" s="4"/>
      <c r="E400" s="4"/>
      <c r="F400" s="4"/>
      <c r="G400" s="4"/>
      <c r="H400" s="4"/>
    </row>
    <row r="401" spans="3:8">
      <c r="C401" s="4"/>
      <c r="E401" s="4"/>
      <c r="F401" s="4"/>
      <c r="G401" s="4"/>
      <c r="H401" s="4"/>
    </row>
    <row r="402" spans="3:8">
      <c r="C402" s="4"/>
      <c r="E402" s="4"/>
      <c r="F402" s="4"/>
      <c r="G402" s="4"/>
      <c r="H402" s="4"/>
    </row>
    <row r="403" spans="3:8">
      <c r="C403" s="4"/>
      <c r="E403" s="4"/>
      <c r="F403" s="4"/>
      <c r="G403" s="4"/>
      <c r="H403" s="4"/>
    </row>
    <row r="404" spans="3:8">
      <c r="C404" s="4"/>
      <c r="E404" s="4"/>
      <c r="F404" s="4"/>
      <c r="G404" s="4"/>
      <c r="H404" s="4"/>
    </row>
    <row r="405" spans="3:8">
      <c r="C405" s="4"/>
      <c r="E405" s="4"/>
      <c r="F405" s="4"/>
      <c r="G405" s="4"/>
      <c r="H405" s="4"/>
    </row>
    <row r="406" spans="3:8">
      <c r="C406" s="4"/>
      <c r="E406" s="4"/>
      <c r="F406" s="4"/>
      <c r="G406" s="4"/>
      <c r="H406" s="4"/>
    </row>
    <row r="407" spans="3:8">
      <c r="C407" s="4"/>
      <c r="E407" s="4"/>
      <c r="F407" s="4"/>
      <c r="G407" s="4"/>
      <c r="H407" s="4"/>
    </row>
    <row r="408" spans="3:8">
      <c r="C408" s="4"/>
      <c r="E408" s="4"/>
      <c r="F408" s="4"/>
      <c r="G408" s="4"/>
      <c r="H408" s="4"/>
    </row>
    <row r="409" spans="3:8">
      <c r="C409" s="4"/>
      <c r="E409" s="4"/>
      <c r="F409" s="4"/>
      <c r="G409" s="4"/>
      <c r="H409" s="4"/>
    </row>
    <row r="410" spans="3:8">
      <c r="C410" s="4"/>
      <c r="E410" s="4"/>
      <c r="F410" s="4"/>
      <c r="G410" s="4"/>
      <c r="H410" s="4"/>
    </row>
    <row r="411" spans="3:8">
      <c r="C411" s="4"/>
      <c r="E411" s="4"/>
      <c r="F411" s="4"/>
      <c r="G411" s="4"/>
      <c r="H411" s="4"/>
    </row>
    <row r="412" spans="3:8">
      <c r="C412" s="4"/>
      <c r="E412" s="4"/>
      <c r="F412" s="4"/>
      <c r="G412" s="4"/>
      <c r="H412" s="4"/>
    </row>
    <row r="413" spans="3:8">
      <c r="C413" s="4"/>
      <c r="E413" s="4"/>
      <c r="F413" s="4"/>
      <c r="G413" s="4"/>
      <c r="H413" s="4"/>
    </row>
    <row r="414" spans="3:8">
      <c r="C414" s="4"/>
      <c r="E414" s="4"/>
      <c r="F414" s="4"/>
      <c r="G414" s="4"/>
      <c r="H414" s="4"/>
    </row>
    <row r="415" spans="3:8">
      <c r="C415" s="4"/>
      <c r="E415" s="4"/>
      <c r="F415" s="4"/>
      <c r="G415" s="4"/>
      <c r="H415" s="4"/>
    </row>
    <row r="416" spans="3:8">
      <c r="C416" s="4"/>
      <c r="E416" s="4"/>
      <c r="F416" s="4"/>
      <c r="G416" s="4"/>
      <c r="H416" s="4"/>
    </row>
    <row r="417" spans="3:8">
      <c r="C417" s="4"/>
      <c r="E417" s="4"/>
      <c r="F417" s="4"/>
      <c r="G417" s="4"/>
      <c r="H417" s="4"/>
    </row>
    <row r="418" spans="3:8">
      <c r="C418" s="4"/>
      <c r="E418" s="4"/>
      <c r="F418" s="4"/>
      <c r="G418" s="4"/>
      <c r="H418" s="4"/>
    </row>
    <row r="419" spans="3:8">
      <c r="C419" s="4"/>
      <c r="E419" s="4"/>
      <c r="F419" s="4"/>
      <c r="G419" s="4"/>
      <c r="H419" s="4"/>
    </row>
    <row r="420" spans="3:8">
      <c r="C420" s="4"/>
      <c r="E420" s="4"/>
      <c r="F420" s="4"/>
      <c r="G420" s="4"/>
      <c r="H420" s="4"/>
    </row>
    <row r="421" spans="3:8">
      <c r="C421" s="4"/>
      <c r="E421" s="4"/>
      <c r="F421" s="4"/>
      <c r="G421" s="4"/>
      <c r="H421" s="4"/>
    </row>
    <row r="422" spans="3:8">
      <c r="C422" s="4"/>
      <c r="E422" s="4"/>
      <c r="F422" s="4"/>
      <c r="G422" s="4"/>
      <c r="H422" s="4"/>
    </row>
    <row r="423" spans="3:8">
      <c r="C423" s="4"/>
      <c r="E423" s="4"/>
      <c r="F423" s="4"/>
      <c r="G423" s="4"/>
      <c r="H423" s="4"/>
    </row>
    <row r="424" spans="3:8">
      <c r="C424" s="4"/>
      <c r="E424" s="4"/>
      <c r="F424" s="4"/>
      <c r="G424" s="4"/>
      <c r="H424" s="4"/>
    </row>
    <row r="425" spans="3:8">
      <c r="C425" s="4"/>
      <c r="E425" s="4"/>
      <c r="F425" s="4"/>
      <c r="G425" s="4"/>
      <c r="H425" s="4"/>
    </row>
    <row r="426" spans="3:8">
      <c r="C426" s="4"/>
      <c r="E426" s="4"/>
      <c r="F426" s="4"/>
      <c r="G426" s="4"/>
      <c r="H426" s="4"/>
    </row>
    <row r="427" spans="3:8">
      <c r="C427" s="4"/>
      <c r="E427" s="4"/>
      <c r="F427" s="4"/>
      <c r="G427" s="4"/>
      <c r="H427" s="4"/>
    </row>
    <row r="428" spans="3:8">
      <c r="C428" s="4"/>
      <c r="E428" s="4"/>
      <c r="F428" s="4"/>
      <c r="G428" s="4"/>
      <c r="H428" s="4"/>
    </row>
    <row r="429" spans="3:8">
      <c r="C429" s="4"/>
      <c r="E429" s="4"/>
      <c r="F429" s="4"/>
      <c r="G429" s="4"/>
      <c r="H429" s="4"/>
    </row>
    <row r="430" spans="3:8">
      <c r="C430" s="4"/>
      <c r="E430" s="4"/>
      <c r="F430" s="4"/>
      <c r="G430" s="4"/>
      <c r="H430" s="4"/>
    </row>
    <row r="431" spans="3:8">
      <c r="C431" s="4"/>
      <c r="E431" s="4"/>
      <c r="F431" s="4"/>
      <c r="G431" s="4"/>
      <c r="H431" s="4"/>
    </row>
    <row r="432" spans="3:8">
      <c r="C432" s="4"/>
      <c r="E432" s="4"/>
      <c r="F432" s="4"/>
      <c r="G432" s="4"/>
      <c r="H432" s="4"/>
    </row>
    <row r="433" spans="3:8">
      <c r="C433" s="4"/>
      <c r="E433" s="4"/>
      <c r="F433" s="4"/>
      <c r="G433" s="4"/>
      <c r="H433" s="4"/>
    </row>
    <row r="434" spans="3:8">
      <c r="C434" s="4"/>
      <c r="E434" s="4"/>
      <c r="F434" s="4"/>
      <c r="G434" s="4"/>
      <c r="H434" s="4"/>
    </row>
    <row r="435" spans="3:8">
      <c r="C435" s="4"/>
      <c r="E435" s="4"/>
      <c r="F435" s="4"/>
      <c r="G435" s="4"/>
      <c r="H435" s="4"/>
    </row>
    <row r="436" spans="3:8">
      <c r="C436" s="4"/>
      <c r="E436" s="4"/>
      <c r="F436" s="4"/>
      <c r="G436" s="4"/>
      <c r="H436" s="4"/>
    </row>
    <row r="437" spans="3:8">
      <c r="C437" s="4"/>
      <c r="E437" s="4"/>
      <c r="F437" s="4"/>
      <c r="G437" s="4"/>
      <c r="H437" s="4"/>
    </row>
    <row r="438" spans="3:8">
      <c r="C438" s="4"/>
      <c r="E438" s="4"/>
      <c r="F438" s="4"/>
      <c r="G438" s="4"/>
      <c r="H438" s="4"/>
    </row>
    <row r="439" spans="3:8">
      <c r="C439" s="4"/>
      <c r="E439" s="4"/>
      <c r="F439" s="4"/>
      <c r="G439" s="4"/>
      <c r="H439" s="4"/>
    </row>
    <row r="440" spans="3:8">
      <c r="C440" s="4"/>
      <c r="E440" s="4"/>
      <c r="F440" s="4"/>
      <c r="G440" s="4"/>
      <c r="H440" s="4"/>
    </row>
    <row r="441" spans="3:8">
      <c r="C441" s="4"/>
      <c r="E441" s="4"/>
      <c r="F441" s="4"/>
      <c r="G441" s="4"/>
      <c r="H441" s="4"/>
    </row>
    <row r="442" spans="3:8">
      <c r="C442" s="4"/>
      <c r="E442" s="4"/>
      <c r="F442" s="4"/>
      <c r="G442" s="4"/>
      <c r="H442" s="4"/>
    </row>
    <row r="443" spans="3:8">
      <c r="C443" s="4"/>
      <c r="E443" s="4"/>
      <c r="F443" s="4"/>
      <c r="G443" s="4"/>
      <c r="H443" s="4"/>
    </row>
    <row r="444" spans="3:8">
      <c r="C444" s="4"/>
      <c r="E444" s="4"/>
      <c r="F444" s="4"/>
      <c r="G444" s="4"/>
      <c r="H444" s="4"/>
    </row>
    <row r="445" spans="3:8">
      <c r="C445" s="4"/>
      <c r="E445" s="4"/>
      <c r="F445" s="4"/>
      <c r="G445" s="4"/>
      <c r="H445" s="4"/>
    </row>
    <row r="446" spans="3:8">
      <c r="C446" s="4"/>
      <c r="E446" s="4"/>
      <c r="F446" s="4"/>
      <c r="G446" s="4"/>
      <c r="H446" s="4"/>
    </row>
    <row r="447" spans="3:8">
      <c r="C447" s="4"/>
      <c r="E447" s="4"/>
      <c r="F447" s="4"/>
      <c r="G447" s="4"/>
      <c r="H447" s="4"/>
    </row>
    <row r="448" spans="3:8">
      <c r="C448" s="4"/>
      <c r="E448" s="4"/>
      <c r="F448" s="4"/>
      <c r="G448" s="4"/>
      <c r="H448" s="4"/>
    </row>
    <row r="449" spans="3:8">
      <c r="C449" s="4"/>
      <c r="E449" s="4"/>
      <c r="F449" s="4"/>
      <c r="G449" s="4"/>
      <c r="H449" s="4"/>
    </row>
    <row r="450" spans="3:8">
      <c r="C450" s="4"/>
      <c r="E450" s="4"/>
      <c r="F450" s="4"/>
      <c r="G450" s="4"/>
      <c r="H450" s="4"/>
    </row>
    <row r="451" spans="3:8">
      <c r="C451" s="4"/>
      <c r="E451" s="4"/>
      <c r="F451" s="4"/>
      <c r="G451" s="4"/>
      <c r="H451" s="4"/>
    </row>
    <row r="452" spans="3:8">
      <c r="C452" s="4"/>
      <c r="E452" s="4"/>
      <c r="F452" s="4"/>
      <c r="G452" s="4"/>
      <c r="H452" s="4"/>
    </row>
    <row r="453" spans="3:8">
      <c r="C453" s="4"/>
      <c r="E453" s="4"/>
      <c r="F453" s="4"/>
      <c r="G453" s="4"/>
      <c r="H453" s="4"/>
    </row>
    <row r="454" spans="3:8">
      <c r="C454" s="4"/>
      <c r="E454" s="4"/>
      <c r="F454" s="4"/>
      <c r="G454" s="4"/>
      <c r="H454" s="4"/>
    </row>
    <row r="455" spans="3:8">
      <c r="C455" s="4"/>
      <c r="E455" s="4"/>
      <c r="F455" s="4"/>
      <c r="G455" s="4"/>
      <c r="H455" s="4"/>
    </row>
    <row r="456" spans="3:8">
      <c r="C456" s="4"/>
      <c r="E456" s="4"/>
      <c r="F456" s="4"/>
      <c r="G456" s="4"/>
      <c r="H456" s="4"/>
    </row>
    <row r="457" spans="3:8">
      <c r="C457" s="4"/>
      <c r="E457" s="4"/>
      <c r="F457" s="4"/>
      <c r="G457" s="4"/>
      <c r="H457" s="4"/>
    </row>
    <row r="458" spans="3:8">
      <c r="C458" s="4"/>
      <c r="E458" s="4"/>
      <c r="F458" s="4"/>
      <c r="G458" s="4"/>
      <c r="H458" s="4"/>
    </row>
    <row r="459" spans="3:8">
      <c r="C459" s="4"/>
      <c r="E459" s="4"/>
      <c r="F459" s="4"/>
      <c r="G459" s="4"/>
      <c r="H459" s="4"/>
    </row>
    <row r="460" spans="3:8">
      <c r="C460" s="4"/>
      <c r="E460" s="4"/>
      <c r="F460" s="4"/>
      <c r="G460" s="4"/>
      <c r="H460" s="4"/>
    </row>
    <row r="461" spans="3:8">
      <c r="C461" s="4"/>
      <c r="E461" s="4"/>
      <c r="F461" s="4"/>
      <c r="G461" s="4"/>
      <c r="H461" s="4"/>
    </row>
    <row r="462" spans="3:8">
      <c r="C462" s="4"/>
      <c r="E462" s="4"/>
      <c r="F462" s="4"/>
      <c r="G462" s="4"/>
      <c r="H462" s="4"/>
    </row>
    <row r="463" spans="3:8">
      <c r="C463" s="4"/>
      <c r="E463" s="4"/>
      <c r="F463" s="4"/>
      <c r="G463" s="4"/>
      <c r="H463" s="4"/>
    </row>
    <row r="464" spans="3:8">
      <c r="C464" s="4"/>
      <c r="E464" s="4"/>
      <c r="F464" s="4"/>
      <c r="G464" s="4"/>
      <c r="H464" s="4"/>
    </row>
    <row r="465" spans="3:8">
      <c r="C465" s="4"/>
      <c r="E465" s="4"/>
      <c r="F465" s="4"/>
      <c r="G465" s="4"/>
      <c r="H465" s="4"/>
    </row>
    <row r="466" spans="3:8">
      <c r="C466" s="4"/>
      <c r="E466" s="4"/>
      <c r="F466" s="4"/>
      <c r="G466" s="4"/>
      <c r="H466" s="4"/>
    </row>
    <row r="467" spans="3:8">
      <c r="C467" s="4"/>
      <c r="E467" s="4"/>
      <c r="F467" s="4"/>
      <c r="G467" s="4"/>
      <c r="H467" s="4"/>
    </row>
    <row r="468" spans="3:8">
      <c r="C468" s="4"/>
      <c r="E468" s="4"/>
      <c r="F468" s="4"/>
      <c r="G468" s="4"/>
      <c r="H468" s="4"/>
    </row>
    <row r="469" spans="3:8">
      <c r="C469" s="4"/>
      <c r="E469" s="4"/>
      <c r="F469" s="4"/>
      <c r="G469" s="4"/>
      <c r="H469" s="4"/>
    </row>
    <row r="470" spans="3:8">
      <c r="C470" s="4"/>
      <c r="E470" s="4"/>
      <c r="F470" s="4"/>
      <c r="G470" s="4"/>
      <c r="H470" s="4"/>
    </row>
    <row r="471" spans="3:8">
      <c r="C471" s="4"/>
      <c r="E471" s="4"/>
      <c r="F471" s="4"/>
      <c r="G471" s="4"/>
      <c r="H471" s="4"/>
    </row>
    <row r="472" spans="3:8">
      <c r="C472" s="4"/>
      <c r="E472" s="4"/>
      <c r="F472" s="4"/>
      <c r="G472" s="4"/>
      <c r="H472" s="4"/>
    </row>
    <row r="473" spans="3:8">
      <c r="C473" s="4"/>
      <c r="E473" s="4"/>
      <c r="F473" s="4"/>
      <c r="G473" s="4"/>
      <c r="H473" s="4"/>
    </row>
    <row r="474" spans="3:8">
      <c r="C474" s="4"/>
      <c r="E474" s="4"/>
      <c r="F474" s="4"/>
      <c r="G474" s="4"/>
      <c r="H474" s="4"/>
    </row>
    <row r="475" spans="3:8">
      <c r="C475" s="4"/>
      <c r="E475" s="4"/>
      <c r="F475" s="4"/>
      <c r="G475" s="4"/>
      <c r="H475" s="4"/>
    </row>
    <row r="476" spans="3:8">
      <c r="C476" s="4"/>
      <c r="E476" s="4"/>
      <c r="F476" s="4"/>
      <c r="G476" s="4"/>
      <c r="H476" s="4"/>
    </row>
    <row r="477" spans="3:8">
      <c r="C477" s="4"/>
      <c r="E477" s="4"/>
      <c r="F477" s="4"/>
      <c r="G477" s="4"/>
      <c r="H477" s="4"/>
    </row>
    <row r="478" spans="3:8">
      <c r="C478" s="4"/>
      <c r="E478" s="4"/>
      <c r="F478" s="4"/>
      <c r="G478" s="4"/>
      <c r="H478" s="4"/>
    </row>
    <row r="479" spans="3:8">
      <c r="C479" s="4"/>
      <c r="E479" s="4"/>
      <c r="F479" s="4"/>
      <c r="G479" s="4"/>
      <c r="H479" s="4"/>
    </row>
    <row r="480" spans="3:8">
      <c r="C480" s="4"/>
      <c r="E480" s="4"/>
      <c r="F480" s="4"/>
      <c r="G480" s="4"/>
      <c r="H480" s="4"/>
    </row>
    <row r="481" spans="3:8">
      <c r="C481" s="4"/>
      <c r="E481" s="4"/>
      <c r="F481" s="4"/>
      <c r="G481" s="4"/>
      <c r="H481" s="4"/>
    </row>
    <row r="482" spans="3:8">
      <c r="C482" s="4"/>
      <c r="E482" s="4"/>
      <c r="F482" s="4"/>
      <c r="G482" s="4"/>
      <c r="H482" s="4"/>
    </row>
    <row r="483" spans="3:8">
      <c r="C483" s="4"/>
      <c r="E483" s="4"/>
      <c r="F483" s="4"/>
      <c r="G483" s="4"/>
      <c r="H483" s="4"/>
    </row>
    <row r="484" spans="3:8">
      <c r="C484" s="4"/>
      <c r="E484" s="4"/>
      <c r="F484" s="4"/>
      <c r="G484" s="4"/>
      <c r="H484" s="4"/>
    </row>
    <row r="485" spans="3:8">
      <c r="C485" s="4"/>
      <c r="E485" s="4"/>
      <c r="F485" s="4"/>
      <c r="G485" s="4"/>
      <c r="H485" s="4"/>
    </row>
    <row r="486" spans="3:8">
      <c r="C486" s="4"/>
      <c r="E486" s="4"/>
      <c r="F486" s="4"/>
      <c r="G486" s="4"/>
      <c r="H486" s="4"/>
    </row>
    <row r="487" spans="3:8">
      <c r="C487" s="4"/>
      <c r="E487" s="4"/>
      <c r="F487" s="4"/>
      <c r="G487" s="4"/>
      <c r="H487" s="4"/>
    </row>
    <row r="488" spans="3:8">
      <c r="C488" s="4"/>
      <c r="E488" s="4"/>
      <c r="F488" s="4"/>
      <c r="G488" s="4"/>
      <c r="H488" s="4"/>
    </row>
    <row r="489" spans="3:8">
      <c r="C489" s="4"/>
      <c r="E489" s="4"/>
      <c r="F489" s="4"/>
      <c r="G489" s="4"/>
      <c r="H489" s="4"/>
    </row>
    <row r="490" spans="3:8">
      <c r="C490" s="4"/>
      <c r="E490" s="4"/>
      <c r="F490" s="4"/>
      <c r="G490" s="4"/>
      <c r="H490" s="4"/>
    </row>
    <row r="491" spans="3:8">
      <c r="C491" s="4"/>
      <c r="E491" s="4"/>
      <c r="F491" s="4"/>
      <c r="G491" s="4"/>
      <c r="H491" s="4"/>
    </row>
    <row r="492" spans="3:8">
      <c r="C492" s="4"/>
      <c r="E492" s="4"/>
      <c r="F492" s="4"/>
      <c r="G492" s="4"/>
      <c r="H492" s="4"/>
    </row>
    <row r="493" spans="3:8">
      <c r="C493" s="4"/>
      <c r="E493" s="4"/>
      <c r="F493" s="4"/>
      <c r="G493" s="4"/>
      <c r="H493" s="4"/>
    </row>
    <row r="494" spans="3:8">
      <c r="C494" s="4"/>
      <c r="E494" s="4"/>
      <c r="F494" s="4"/>
      <c r="G494" s="4"/>
      <c r="H494" s="4"/>
    </row>
    <row r="495" spans="3:8">
      <c r="C495" s="4"/>
      <c r="E495" s="4"/>
      <c r="F495" s="4"/>
      <c r="G495" s="4"/>
      <c r="H495" s="4"/>
    </row>
    <row r="496" spans="3:8">
      <c r="C496" s="4"/>
      <c r="E496" s="4"/>
      <c r="F496" s="4"/>
      <c r="G496" s="4"/>
      <c r="H496" s="4"/>
    </row>
    <row r="497" spans="3:8">
      <c r="C497" s="4"/>
      <c r="E497" s="4"/>
      <c r="F497" s="4"/>
      <c r="G497" s="4"/>
      <c r="H497" s="4"/>
    </row>
    <row r="498" spans="3:8">
      <c r="C498" s="4"/>
      <c r="E498" s="4"/>
      <c r="F498" s="4"/>
      <c r="G498" s="4"/>
      <c r="H498" s="4"/>
    </row>
    <row r="499" spans="3:8">
      <c r="C499" s="4"/>
      <c r="E499" s="4"/>
      <c r="F499" s="4"/>
      <c r="G499" s="4"/>
      <c r="H499" s="4"/>
    </row>
    <row r="500" spans="3:8">
      <c r="C500" s="4"/>
      <c r="E500" s="4"/>
      <c r="F500" s="4"/>
      <c r="G500" s="4"/>
      <c r="H500" s="4"/>
    </row>
    <row r="501" spans="3:8">
      <c r="C501" s="4"/>
      <c r="E501" s="4"/>
      <c r="F501" s="4"/>
      <c r="G501" s="4"/>
      <c r="H501" s="4"/>
    </row>
    <row r="502" spans="3:8">
      <c r="C502" s="4"/>
      <c r="E502" s="4"/>
      <c r="F502" s="4"/>
      <c r="G502" s="4"/>
      <c r="H502" s="4"/>
    </row>
    <row r="503" spans="3:8">
      <c r="C503" s="4"/>
      <c r="E503" s="4"/>
      <c r="F503" s="4"/>
      <c r="G503" s="4"/>
      <c r="H503" s="4"/>
    </row>
    <row r="504" spans="3:8">
      <c r="C504" s="4"/>
      <c r="E504" s="4"/>
      <c r="F504" s="4"/>
      <c r="G504" s="4"/>
      <c r="H504" s="4"/>
    </row>
    <row r="505" spans="3:8">
      <c r="C505" s="4"/>
      <c r="E505" s="4"/>
      <c r="F505" s="4"/>
      <c r="G505" s="4"/>
      <c r="H505" s="4"/>
    </row>
    <row r="506" spans="3:8">
      <c r="C506" s="4"/>
      <c r="E506" s="4"/>
      <c r="F506" s="4"/>
      <c r="G506" s="4"/>
      <c r="H506" s="4"/>
    </row>
    <row r="507" spans="3:8">
      <c r="C507" s="4"/>
      <c r="E507" s="4"/>
      <c r="F507" s="4"/>
      <c r="G507" s="4"/>
      <c r="H507" s="4"/>
    </row>
    <row r="508" spans="3:8">
      <c r="C508" s="4"/>
      <c r="E508" s="4"/>
      <c r="F508" s="4"/>
      <c r="G508" s="4"/>
      <c r="H508" s="4"/>
    </row>
    <row r="509" spans="3:8">
      <c r="C509" s="4"/>
      <c r="E509" s="4"/>
      <c r="F509" s="4"/>
      <c r="G509" s="4"/>
      <c r="H509" s="4"/>
    </row>
    <row r="510" spans="3:8">
      <c r="C510" s="4"/>
      <c r="E510" s="4"/>
      <c r="F510" s="4"/>
      <c r="G510" s="4"/>
      <c r="H510" s="4"/>
    </row>
    <row r="511" spans="3:8">
      <c r="C511" s="4"/>
      <c r="E511" s="4"/>
      <c r="F511" s="4"/>
      <c r="G511" s="4"/>
      <c r="H511" s="4"/>
    </row>
    <row r="512" spans="3:8">
      <c r="C512" s="4"/>
      <c r="E512" s="4"/>
      <c r="F512" s="4"/>
      <c r="G512" s="4"/>
      <c r="H512" s="4"/>
    </row>
    <row r="513" spans="3:8">
      <c r="C513" s="4"/>
      <c r="E513" s="4"/>
      <c r="F513" s="4"/>
      <c r="G513" s="4"/>
      <c r="H513" s="4"/>
    </row>
    <row r="514" spans="3:8">
      <c r="C514" s="4"/>
      <c r="E514" s="4"/>
      <c r="F514" s="4"/>
      <c r="G514" s="4"/>
      <c r="H514" s="4"/>
    </row>
    <row r="515" spans="3:8">
      <c r="C515" s="4"/>
      <c r="E515" s="4"/>
      <c r="F515" s="4"/>
      <c r="G515" s="4"/>
      <c r="H515" s="4"/>
    </row>
    <row r="516" spans="3:8">
      <c r="C516" s="4"/>
      <c r="E516" s="4"/>
      <c r="F516" s="4"/>
      <c r="G516" s="4"/>
      <c r="H516" s="4"/>
    </row>
    <row r="517" spans="3:8">
      <c r="C517" s="4"/>
      <c r="E517" s="4"/>
      <c r="F517" s="4"/>
      <c r="G517" s="4"/>
      <c r="H517" s="4"/>
    </row>
    <row r="518" spans="3:8">
      <c r="C518" s="4"/>
      <c r="E518" s="4"/>
      <c r="F518" s="4"/>
      <c r="G518" s="4"/>
      <c r="H518" s="4"/>
    </row>
    <row r="519" spans="3:8">
      <c r="C519" s="4"/>
      <c r="E519" s="4"/>
      <c r="F519" s="4"/>
      <c r="G519" s="4"/>
      <c r="H519" s="4"/>
    </row>
    <row r="520" spans="3:8">
      <c r="C520" s="4"/>
      <c r="E520" s="4"/>
      <c r="F520" s="4"/>
      <c r="G520" s="4"/>
      <c r="H520" s="4"/>
    </row>
    <row r="521" spans="3:8">
      <c r="C521" s="4"/>
      <c r="E521" s="4"/>
      <c r="F521" s="4"/>
      <c r="G521" s="4"/>
      <c r="H521" s="4"/>
    </row>
    <row r="522" spans="3:8">
      <c r="C522" s="4"/>
      <c r="E522" s="4"/>
      <c r="F522" s="4"/>
      <c r="G522" s="4"/>
      <c r="H522" s="4"/>
    </row>
    <row r="523" spans="3:8">
      <c r="C523" s="4"/>
      <c r="E523" s="4"/>
      <c r="F523" s="4"/>
      <c r="G523" s="4"/>
      <c r="H523" s="4"/>
    </row>
    <row r="524" spans="3:8">
      <c r="C524" s="4"/>
      <c r="E524" s="4"/>
      <c r="F524" s="4"/>
      <c r="G524" s="4"/>
      <c r="H524" s="4"/>
    </row>
    <row r="525" spans="3:8">
      <c r="C525" s="4"/>
      <c r="E525" s="4"/>
      <c r="F525" s="4"/>
      <c r="G525" s="4"/>
      <c r="H525" s="4"/>
    </row>
    <row r="526" spans="3:8">
      <c r="C526" s="4"/>
      <c r="E526" s="4"/>
      <c r="F526" s="4"/>
      <c r="G526" s="4"/>
      <c r="H526" s="4"/>
    </row>
    <row r="527" spans="3:8">
      <c r="C527" s="4"/>
      <c r="E527" s="4"/>
      <c r="F527" s="4"/>
      <c r="G527" s="4"/>
      <c r="H527" s="4"/>
    </row>
    <row r="528" spans="3:8">
      <c r="C528" s="4"/>
      <c r="E528" s="4"/>
      <c r="F528" s="4"/>
      <c r="G528" s="4"/>
      <c r="H528" s="4"/>
    </row>
    <row r="529" spans="3:8">
      <c r="C529" s="4"/>
      <c r="E529" s="4"/>
      <c r="F529" s="4"/>
      <c r="G529" s="4"/>
      <c r="H529" s="4"/>
    </row>
    <row r="530" spans="3:8">
      <c r="C530" s="4"/>
      <c r="E530" s="4"/>
      <c r="F530" s="4"/>
      <c r="G530" s="4"/>
      <c r="H530" s="4"/>
    </row>
    <row r="531" spans="3:8">
      <c r="C531" s="4"/>
      <c r="E531" s="4"/>
      <c r="F531" s="4"/>
      <c r="G531" s="4"/>
      <c r="H531" s="4"/>
    </row>
    <row r="532" spans="3:8">
      <c r="C532" s="4"/>
      <c r="E532" s="4"/>
      <c r="F532" s="4"/>
      <c r="G532" s="4"/>
      <c r="H532" s="4"/>
    </row>
    <row r="533" spans="3:8">
      <c r="C533" s="4"/>
      <c r="E533" s="4"/>
      <c r="F533" s="4"/>
      <c r="G533" s="4"/>
      <c r="H533" s="4"/>
    </row>
    <row r="534" spans="3:8">
      <c r="C534" s="4"/>
      <c r="E534" s="4"/>
      <c r="F534" s="4"/>
      <c r="G534" s="4"/>
      <c r="H534" s="4"/>
    </row>
    <row r="535" spans="3:8">
      <c r="C535" s="4"/>
      <c r="E535" s="4"/>
      <c r="F535" s="4"/>
      <c r="G535" s="4"/>
      <c r="H535" s="4"/>
    </row>
    <row r="536" spans="3:8">
      <c r="C536" s="4"/>
      <c r="E536" s="4"/>
      <c r="F536" s="4"/>
      <c r="G536" s="4"/>
      <c r="H536" s="4"/>
    </row>
    <row r="537" spans="3:8">
      <c r="C537" s="4"/>
      <c r="E537" s="4"/>
      <c r="F537" s="4"/>
      <c r="G537" s="4"/>
      <c r="H537" s="4"/>
    </row>
    <row r="538" spans="3:8">
      <c r="C538" s="4"/>
      <c r="E538" s="4"/>
      <c r="F538" s="4"/>
      <c r="G538" s="4"/>
      <c r="H538" s="4"/>
    </row>
    <row r="539" spans="3:8">
      <c r="C539" s="4"/>
      <c r="E539" s="4"/>
      <c r="F539" s="4"/>
      <c r="G539" s="4"/>
      <c r="H539" s="4"/>
    </row>
    <row r="540" spans="3:8">
      <c r="C540" s="4"/>
      <c r="E540" s="4"/>
      <c r="F540" s="4"/>
      <c r="G540" s="4"/>
      <c r="H540" s="4"/>
    </row>
    <row r="541" spans="3:8">
      <c r="C541" s="4"/>
      <c r="E541" s="4"/>
      <c r="F541" s="4"/>
      <c r="G541" s="4"/>
      <c r="H541" s="4"/>
    </row>
    <row r="542" spans="3:8">
      <c r="C542" s="4"/>
      <c r="E542" s="4"/>
      <c r="F542" s="4"/>
      <c r="G542" s="4"/>
      <c r="H542" s="4"/>
    </row>
    <row r="543" spans="3:8">
      <c r="C543" s="4"/>
      <c r="E543" s="4"/>
      <c r="F543" s="4"/>
      <c r="G543" s="4"/>
      <c r="H543" s="4"/>
    </row>
    <row r="544" spans="3:8">
      <c r="C544" s="4"/>
      <c r="E544" s="4"/>
      <c r="F544" s="4"/>
      <c r="G544" s="4"/>
      <c r="H544" s="4"/>
    </row>
    <row r="545" spans="3:8">
      <c r="C545" s="4"/>
      <c r="E545" s="4"/>
      <c r="F545" s="4"/>
      <c r="G545" s="4"/>
      <c r="H545" s="4"/>
    </row>
    <row r="546" spans="3:8">
      <c r="C546" s="4"/>
      <c r="E546" s="4"/>
      <c r="F546" s="4"/>
      <c r="G546" s="4"/>
      <c r="H546" s="4"/>
    </row>
    <row r="547" spans="3:8">
      <c r="C547" s="4"/>
      <c r="E547" s="4"/>
      <c r="F547" s="4"/>
      <c r="G547" s="4"/>
      <c r="H547" s="4"/>
    </row>
    <row r="548" spans="3:8">
      <c r="C548" s="4"/>
      <c r="E548" s="4"/>
      <c r="F548" s="4"/>
      <c r="G548" s="4"/>
      <c r="H548" s="4"/>
    </row>
    <row r="549" spans="3:8">
      <c r="C549" s="4"/>
      <c r="E549" s="4"/>
      <c r="F549" s="4"/>
      <c r="G549" s="4"/>
      <c r="H549" s="4"/>
    </row>
    <row r="550" spans="3:8">
      <c r="C550" s="4"/>
      <c r="E550" s="4"/>
      <c r="F550" s="4"/>
      <c r="G550" s="4"/>
      <c r="H550" s="4"/>
    </row>
    <row r="551" spans="3:8">
      <c r="C551" s="4"/>
      <c r="E551" s="4"/>
      <c r="F551" s="4"/>
      <c r="G551" s="4"/>
      <c r="H551" s="4"/>
    </row>
    <row r="552" spans="3:8">
      <c r="C552" s="4"/>
      <c r="E552" s="4"/>
      <c r="F552" s="4"/>
      <c r="G552" s="4"/>
      <c r="H552" s="4"/>
    </row>
    <row r="553" spans="3:8">
      <c r="C553" s="4"/>
      <c r="E553" s="4"/>
      <c r="F553" s="4"/>
      <c r="G553" s="4"/>
      <c r="H553" s="4"/>
    </row>
    <row r="554" spans="3:8">
      <c r="C554" s="4"/>
      <c r="E554" s="4"/>
      <c r="F554" s="4"/>
      <c r="G554" s="4"/>
      <c r="H554" s="4"/>
    </row>
    <row r="555" spans="3:8">
      <c r="C555" s="4"/>
      <c r="E555" s="4"/>
      <c r="F555" s="4"/>
      <c r="G555" s="4"/>
      <c r="H555" s="4"/>
    </row>
    <row r="556" spans="3:8">
      <c r="C556" s="4"/>
      <c r="E556" s="4"/>
      <c r="F556" s="4"/>
      <c r="G556" s="4"/>
      <c r="H556" s="4"/>
    </row>
    <row r="557" spans="3:8">
      <c r="C557" s="4"/>
      <c r="E557" s="4"/>
      <c r="F557" s="4"/>
      <c r="G557" s="4"/>
      <c r="H557" s="4"/>
    </row>
    <row r="558" spans="3:8">
      <c r="C558" s="4"/>
      <c r="E558" s="4"/>
      <c r="F558" s="4"/>
      <c r="G558" s="4"/>
      <c r="H558" s="4"/>
    </row>
    <row r="559" spans="3:8">
      <c r="C559" s="4"/>
      <c r="E559" s="4"/>
      <c r="F559" s="4"/>
      <c r="G559" s="4"/>
      <c r="H559" s="4"/>
    </row>
    <row r="560" spans="3:8">
      <c r="C560" s="4"/>
      <c r="E560" s="4"/>
      <c r="F560" s="4"/>
      <c r="G560" s="4"/>
      <c r="H560" s="4"/>
    </row>
    <row r="561" spans="3:8">
      <c r="C561" s="4"/>
      <c r="E561" s="4"/>
      <c r="F561" s="4"/>
      <c r="G561" s="4"/>
      <c r="H561" s="4"/>
    </row>
    <row r="562" spans="3:8">
      <c r="C562" s="4"/>
      <c r="E562" s="4"/>
      <c r="F562" s="4"/>
      <c r="G562" s="4"/>
      <c r="H562" s="4"/>
    </row>
    <row r="563" spans="3:8">
      <c r="C563" s="4"/>
      <c r="E563" s="4"/>
      <c r="F563" s="4"/>
      <c r="G563" s="4"/>
      <c r="H563" s="4"/>
    </row>
    <row r="564" spans="3:8">
      <c r="C564" s="4"/>
      <c r="E564" s="4"/>
      <c r="F564" s="4"/>
      <c r="G564" s="4"/>
      <c r="H564" s="4"/>
    </row>
    <row r="565" spans="3:8">
      <c r="C565" s="4"/>
      <c r="E565" s="4"/>
      <c r="F565" s="4"/>
      <c r="G565" s="4"/>
      <c r="H565" s="4"/>
    </row>
    <row r="566" spans="3:8">
      <c r="C566" s="4"/>
      <c r="E566" s="4"/>
      <c r="F566" s="4"/>
      <c r="G566" s="4"/>
      <c r="H566" s="4"/>
    </row>
    <row r="567" spans="3:8">
      <c r="C567" s="4"/>
      <c r="E567" s="4"/>
      <c r="F567" s="4"/>
      <c r="G567" s="4"/>
      <c r="H567" s="4"/>
    </row>
    <row r="568" spans="3:8">
      <c r="C568" s="4"/>
      <c r="E568" s="4"/>
      <c r="F568" s="4"/>
      <c r="G568" s="4"/>
      <c r="H568" s="4"/>
    </row>
    <row r="569" spans="3:8">
      <c r="C569" s="4"/>
      <c r="E569" s="4"/>
      <c r="F569" s="4"/>
      <c r="G569" s="4"/>
      <c r="H569" s="4"/>
    </row>
    <row r="570" spans="3:8">
      <c r="C570" s="4"/>
      <c r="E570" s="4"/>
      <c r="F570" s="4"/>
      <c r="G570" s="4"/>
      <c r="H570" s="4"/>
    </row>
    <row r="571" spans="3:8">
      <c r="C571" s="4"/>
      <c r="E571" s="4"/>
      <c r="F571" s="4"/>
      <c r="G571" s="4"/>
      <c r="H571" s="4"/>
    </row>
    <row r="572" spans="3:8">
      <c r="C572" s="4"/>
      <c r="E572" s="4"/>
      <c r="F572" s="4"/>
      <c r="G572" s="4"/>
      <c r="H572" s="4"/>
    </row>
    <row r="573" spans="3:8">
      <c r="C573" s="4"/>
      <c r="E573" s="4"/>
      <c r="F573" s="4"/>
      <c r="G573" s="4"/>
      <c r="H573" s="4"/>
    </row>
    <row r="574" spans="3:8">
      <c r="C574" s="4"/>
      <c r="E574" s="4"/>
      <c r="F574" s="4"/>
      <c r="G574" s="4"/>
      <c r="H574" s="4"/>
    </row>
    <row r="575" spans="3:8">
      <c r="C575" s="4"/>
      <c r="E575" s="4"/>
      <c r="F575" s="4"/>
      <c r="G575" s="4"/>
      <c r="H575" s="4"/>
    </row>
    <row r="576" spans="3:8">
      <c r="C576" s="4"/>
      <c r="E576" s="4"/>
      <c r="F576" s="4"/>
      <c r="G576" s="4"/>
      <c r="H576" s="4"/>
    </row>
    <row r="577" spans="3:8">
      <c r="C577" s="4"/>
      <c r="E577" s="4"/>
      <c r="F577" s="4"/>
      <c r="G577" s="4"/>
      <c r="H577" s="4"/>
    </row>
    <row r="578" spans="3:8">
      <c r="C578" s="4"/>
      <c r="E578" s="4"/>
      <c r="F578" s="4"/>
      <c r="G578" s="4"/>
      <c r="H578" s="4"/>
    </row>
    <row r="579" spans="3:8">
      <c r="C579" s="4"/>
      <c r="E579" s="4"/>
      <c r="F579" s="4"/>
      <c r="G579" s="4"/>
      <c r="H579" s="4"/>
    </row>
    <row r="580" spans="3:8">
      <c r="C580" s="4"/>
      <c r="E580" s="4"/>
      <c r="F580" s="4"/>
      <c r="G580" s="4"/>
      <c r="H580" s="4"/>
    </row>
    <row r="581" spans="3:8">
      <c r="C581" s="4"/>
      <c r="E581" s="4"/>
      <c r="F581" s="4"/>
      <c r="G581" s="4"/>
      <c r="H581" s="4"/>
    </row>
    <row r="582" spans="3:8">
      <c r="C582" s="4"/>
      <c r="E582" s="4"/>
      <c r="F582" s="4"/>
      <c r="G582" s="4"/>
      <c r="H582" s="4"/>
    </row>
    <row r="583" spans="3:8">
      <c r="C583" s="4"/>
      <c r="E583" s="4"/>
      <c r="F583" s="4"/>
      <c r="G583" s="4"/>
      <c r="H583" s="4"/>
    </row>
    <row r="584" spans="3:8">
      <c r="C584" s="4"/>
      <c r="E584" s="4"/>
      <c r="F584" s="4"/>
      <c r="G584" s="4"/>
      <c r="H584" s="4"/>
    </row>
    <row r="585" spans="3:8">
      <c r="C585" s="4"/>
      <c r="E585" s="4"/>
      <c r="F585" s="4"/>
      <c r="G585" s="4"/>
      <c r="H585" s="4"/>
    </row>
    <row r="586" spans="3:8">
      <c r="C586" s="4"/>
      <c r="E586" s="4"/>
      <c r="F586" s="4"/>
      <c r="G586" s="4"/>
      <c r="H586" s="4"/>
    </row>
    <row r="587" spans="3:8">
      <c r="C587" s="4"/>
      <c r="E587" s="4"/>
      <c r="F587" s="4"/>
      <c r="G587" s="4"/>
      <c r="H587" s="4"/>
    </row>
    <row r="588" spans="3:8">
      <c r="C588" s="4"/>
      <c r="E588" s="4"/>
      <c r="F588" s="4"/>
      <c r="G588" s="4"/>
      <c r="H588" s="4"/>
    </row>
    <row r="589" spans="3:8">
      <c r="C589" s="4"/>
      <c r="E589" s="4"/>
      <c r="F589" s="4"/>
      <c r="G589" s="4"/>
      <c r="H589" s="4"/>
    </row>
    <row r="590" spans="3:8">
      <c r="C590" s="4"/>
      <c r="E590" s="4"/>
      <c r="F590" s="4"/>
      <c r="G590" s="4"/>
      <c r="H590" s="4"/>
    </row>
    <row r="591" spans="3:8">
      <c r="C591" s="4"/>
      <c r="E591" s="4"/>
      <c r="F591" s="4"/>
      <c r="G591" s="4"/>
      <c r="H591" s="4"/>
    </row>
    <row r="592" spans="3:8">
      <c r="C592" s="4"/>
      <c r="E592" s="4"/>
      <c r="F592" s="4"/>
      <c r="G592" s="4"/>
      <c r="H592" s="4"/>
    </row>
    <row r="593" spans="3:8">
      <c r="C593" s="4"/>
      <c r="E593" s="4"/>
      <c r="F593" s="4"/>
      <c r="G593" s="4"/>
      <c r="H593" s="4"/>
    </row>
    <row r="594" spans="3:8">
      <c r="C594" s="4"/>
      <c r="E594" s="4"/>
      <c r="F594" s="4"/>
      <c r="G594" s="4"/>
      <c r="H594" s="4"/>
    </row>
    <row r="595" spans="3:8">
      <c r="C595" s="4"/>
      <c r="E595" s="4"/>
      <c r="F595" s="4"/>
      <c r="G595" s="4"/>
      <c r="H595" s="4"/>
    </row>
    <row r="596" spans="3:8">
      <c r="C596" s="4"/>
      <c r="E596" s="4"/>
      <c r="F596" s="4"/>
      <c r="G596" s="4"/>
      <c r="H596" s="4"/>
    </row>
    <row r="597" spans="3:8">
      <c r="C597" s="4"/>
      <c r="E597" s="4"/>
      <c r="F597" s="4"/>
      <c r="G597" s="4"/>
      <c r="H597" s="4"/>
    </row>
    <row r="598" spans="3:8">
      <c r="C598" s="4"/>
      <c r="E598" s="4"/>
      <c r="F598" s="4"/>
      <c r="G598" s="4"/>
      <c r="H598" s="4"/>
    </row>
    <row r="599" spans="3:8">
      <c r="C599" s="4"/>
      <c r="E599" s="4"/>
      <c r="F599" s="4"/>
      <c r="G599" s="4"/>
      <c r="H599" s="4"/>
    </row>
    <row r="600" spans="3:8">
      <c r="C600" s="4"/>
      <c r="E600" s="4"/>
      <c r="F600" s="4"/>
      <c r="G600" s="4"/>
      <c r="H600" s="4"/>
    </row>
    <row r="601" spans="3:8">
      <c r="C601" s="4"/>
      <c r="E601" s="4"/>
      <c r="F601" s="4"/>
      <c r="G601" s="4"/>
      <c r="H601" s="4"/>
    </row>
    <row r="602" spans="3:8">
      <c r="C602" s="4"/>
      <c r="E602" s="4"/>
      <c r="F602" s="4"/>
      <c r="G602" s="4"/>
      <c r="H602" s="4"/>
    </row>
    <row r="603" spans="3:8">
      <c r="C603" s="4"/>
      <c r="E603" s="4"/>
      <c r="F603" s="4"/>
      <c r="G603" s="4"/>
      <c r="H603" s="4"/>
    </row>
    <row r="604" spans="3:8">
      <c r="C604" s="4"/>
      <c r="E604" s="4"/>
      <c r="F604" s="4"/>
      <c r="G604" s="4"/>
      <c r="H604" s="4"/>
    </row>
    <row r="605" spans="3:8">
      <c r="C605" s="4"/>
      <c r="E605" s="4"/>
      <c r="F605" s="4"/>
      <c r="G605" s="4"/>
      <c r="H605" s="4"/>
    </row>
    <row r="606" spans="3:8">
      <c r="C606" s="4"/>
      <c r="E606" s="4"/>
      <c r="F606" s="4"/>
      <c r="G606" s="4"/>
      <c r="H606" s="4"/>
    </row>
    <row r="607" spans="3:8">
      <c r="C607" s="4"/>
      <c r="E607" s="4"/>
      <c r="F607" s="4"/>
      <c r="G607" s="4"/>
      <c r="H607" s="4"/>
    </row>
    <row r="608" spans="3:8">
      <c r="C608" s="4"/>
      <c r="E608" s="4"/>
      <c r="F608" s="4"/>
      <c r="G608" s="4"/>
      <c r="H608" s="4"/>
    </row>
    <row r="609" spans="3:8">
      <c r="C609" s="4"/>
      <c r="E609" s="4"/>
      <c r="F609" s="4"/>
      <c r="G609" s="4"/>
      <c r="H609" s="4"/>
    </row>
    <row r="610" spans="3:8">
      <c r="C610" s="4"/>
      <c r="E610" s="4"/>
      <c r="F610" s="4"/>
      <c r="G610" s="4"/>
      <c r="H610" s="4"/>
    </row>
    <row r="611" spans="3:8">
      <c r="C611" s="4"/>
      <c r="E611" s="4"/>
      <c r="F611" s="4"/>
      <c r="G611" s="4"/>
      <c r="H611" s="4"/>
    </row>
    <row r="612" spans="3:8">
      <c r="C612" s="4"/>
      <c r="E612" s="4"/>
      <c r="F612" s="4"/>
      <c r="G612" s="4"/>
      <c r="H612" s="4"/>
    </row>
    <row r="613" spans="3:8">
      <c r="C613" s="4"/>
      <c r="E613" s="4"/>
      <c r="F613" s="4"/>
      <c r="G613" s="4"/>
      <c r="H613" s="4"/>
    </row>
    <row r="614" spans="3:8">
      <c r="C614" s="4"/>
      <c r="E614" s="4"/>
      <c r="F614" s="4"/>
      <c r="G614" s="4"/>
      <c r="H614" s="4"/>
    </row>
    <row r="615" spans="3:8">
      <c r="C615" s="4"/>
      <c r="E615" s="4"/>
      <c r="F615" s="4"/>
      <c r="G615" s="4"/>
      <c r="H615" s="4"/>
    </row>
    <row r="616" spans="3:8">
      <c r="C616" s="4"/>
      <c r="E616" s="4"/>
      <c r="F616" s="4"/>
      <c r="G616" s="4"/>
      <c r="H616" s="4"/>
    </row>
    <row r="617" spans="3:8">
      <c r="C617" s="4"/>
      <c r="E617" s="4"/>
      <c r="F617" s="4"/>
      <c r="G617" s="4"/>
      <c r="H617" s="4"/>
    </row>
    <row r="618" spans="3:8">
      <c r="C618" s="4"/>
      <c r="E618" s="4"/>
      <c r="F618" s="4"/>
      <c r="G618" s="4"/>
      <c r="H618" s="4"/>
    </row>
    <row r="619" spans="3:8">
      <c r="C619" s="4"/>
      <c r="E619" s="4"/>
      <c r="F619" s="4"/>
      <c r="G619" s="4"/>
      <c r="H619" s="4"/>
    </row>
    <row r="620" spans="3:8">
      <c r="C620" s="4"/>
      <c r="E620" s="4"/>
      <c r="F620" s="4"/>
      <c r="G620" s="4"/>
      <c r="H620" s="4"/>
    </row>
    <row r="621" spans="3:8">
      <c r="C621" s="4"/>
      <c r="E621" s="4"/>
      <c r="F621" s="4"/>
      <c r="G621" s="4"/>
      <c r="H621" s="4"/>
    </row>
    <row r="622" spans="3:8">
      <c r="C622" s="4"/>
      <c r="E622" s="4"/>
      <c r="F622" s="4"/>
      <c r="G622" s="4"/>
      <c r="H622" s="4"/>
    </row>
    <row r="623" spans="3:8">
      <c r="C623" s="4"/>
      <c r="E623" s="4"/>
      <c r="F623" s="4"/>
      <c r="G623" s="4"/>
      <c r="H623" s="4"/>
    </row>
    <row r="624" spans="3:8">
      <c r="C624" s="4"/>
      <c r="E624" s="4"/>
      <c r="F624" s="4"/>
      <c r="G624" s="4"/>
      <c r="H624" s="4"/>
    </row>
    <row r="625" spans="3:8">
      <c r="C625" s="4"/>
      <c r="E625" s="4"/>
      <c r="F625" s="4"/>
      <c r="G625" s="4"/>
      <c r="H625" s="4"/>
    </row>
    <row r="626" spans="3:8">
      <c r="C626" s="4"/>
      <c r="E626" s="4"/>
      <c r="F626" s="4"/>
      <c r="G626" s="4"/>
      <c r="H626" s="4"/>
    </row>
    <row r="627" spans="3:8">
      <c r="C627" s="4"/>
      <c r="E627" s="4"/>
      <c r="F627" s="4"/>
      <c r="G627" s="4"/>
      <c r="H627" s="4"/>
    </row>
    <row r="628" spans="3:8">
      <c r="C628" s="4"/>
      <c r="E628" s="4"/>
      <c r="F628" s="4"/>
      <c r="G628" s="4"/>
      <c r="H628" s="4"/>
    </row>
    <row r="629" spans="3:8">
      <c r="C629" s="4"/>
      <c r="E629" s="4"/>
      <c r="F629" s="4"/>
      <c r="G629" s="4"/>
      <c r="H629" s="4"/>
    </row>
    <row r="630" spans="3:8">
      <c r="C630" s="4"/>
      <c r="E630" s="4"/>
      <c r="F630" s="4"/>
      <c r="G630" s="4"/>
      <c r="H630" s="4"/>
    </row>
    <row r="631" spans="3:8">
      <c r="C631" s="4"/>
      <c r="E631" s="4"/>
      <c r="F631" s="4"/>
      <c r="G631" s="4"/>
      <c r="H631" s="4"/>
    </row>
    <row r="632" spans="3:8">
      <c r="C632" s="4"/>
      <c r="E632" s="4"/>
      <c r="F632" s="4"/>
      <c r="G632" s="4"/>
      <c r="H632" s="4"/>
    </row>
    <row r="633" spans="3:8">
      <c r="C633" s="4"/>
      <c r="E633" s="4"/>
      <c r="F633" s="4"/>
      <c r="G633" s="4"/>
      <c r="H633" s="4"/>
    </row>
    <row r="634" spans="3:8">
      <c r="C634" s="4"/>
      <c r="E634" s="4"/>
      <c r="F634" s="4"/>
      <c r="G634" s="4"/>
      <c r="H634" s="4"/>
    </row>
    <row r="635" spans="3:8">
      <c r="C635" s="4"/>
      <c r="E635" s="4"/>
      <c r="F635" s="4"/>
      <c r="G635" s="4"/>
      <c r="H635" s="4"/>
    </row>
    <row r="636" spans="3:8">
      <c r="C636" s="4"/>
      <c r="E636" s="4"/>
      <c r="F636" s="4"/>
      <c r="G636" s="4"/>
      <c r="H636" s="4"/>
    </row>
    <row r="637" spans="3:8">
      <c r="C637" s="4"/>
      <c r="E637" s="4"/>
      <c r="F637" s="4"/>
      <c r="G637" s="4"/>
      <c r="H637" s="4"/>
    </row>
    <row r="638" spans="3:8">
      <c r="C638" s="4"/>
      <c r="E638" s="4"/>
      <c r="F638" s="4"/>
      <c r="G638" s="4"/>
      <c r="H638" s="4"/>
    </row>
    <row r="639" spans="3:8">
      <c r="C639" s="4"/>
      <c r="E639" s="4"/>
      <c r="F639" s="4"/>
      <c r="G639" s="4"/>
      <c r="H639" s="4"/>
    </row>
    <row r="640" spans="3:8">
      <c r="C640" s="4"/>
      <c r="E640" s="4"/>
      <c r="F640" s="4"/>
      <c r="G640" s="4"/>
      <c r="H640" s="4"/>
    </row>
    <row r="641" spans="3:8">
      <c r="C641" s="4"/>
      <c r="E641" s="4"/>
      <c r="F641" s="4"/>
      <c r="G641" s="4"/>
      <c r="H641" s="4"/>
    </row>
    <row r="642" spans="3:8">
      <c r="C642" s="4"/>
      <c r="E642" s="4"/>
      <c r="F642" s="4"/>
      <c r="G642" s="4"/>
      <c r="H642" s="4"/>
    </row>
    <row r="643" spans="3:8">
      <c r="C643" s="4"/>
      <c r="E643" s="4"/>
      <c r="F643" s="4"/>
      <c r="G643" s="4"/>
      <c r="H643" s="4"/>
    </row>
    <row r="644" spans="3:8">
      <c r="C644" s="4"/>
      <c r="E644" s="4"/>
      <c r="F644" s="4"/>
      <c r="G644" s="4"/>
      <c r="H644" s="4"/>
    </row>
    <row r="645" spans="3:8">
      <c r="C645" s="4"/>
      <c r="E645" s="4"/>
      <c r="F645" s="4"/>
      <c r="G645" s="4"/>
      <c r="H645" s="4"/>
    </row>
    <row r="646" spans="3:8">
      <c r="C646" s="4"/>
      <c r="E646" s="4"/>
      <c r="F646" s="4"/>
      <c r="G646" s="4"/>
      <c r="H646" s="4"/>
    </row>
    <row r="647" spans="3:8">
      <c r="C647" s="4"/>
      <c r="E647" s="4"/>
      <c r="F647" s="4"/>
      <c r="G647" s="4"/>
      <c r="H647" s="4"/>
    </row>
    <row r="648" spans="3:8">
      <c r="C648" s="4"/>
      <c r="E648" s="4"/>
      <c r="F648" s="4"/>
      <c r="G648" s="4"/>
      <c r="H648" s="4"/>
    </row>
    <row r="649" spans="3:8">
      <c r="C649" s="4"/>
      <c r="E649" s="4"/>
      <c r="F649" s="4"/>
      <c r="G649" s="4"/>
      <c r="H649" s="4"/>
    </row>
    <row r="650" spans="3:8">
      <c r="C650" s="4"/>
      <c r="E650" s="4"/>
      <c r="F650" s="4"/>
      <c r="G650" s="4"/>
      <c r="H650" s="4"/>
    </row>
    <row r="651" spans="3:8">
      <c r="C651" s="4"/>
      <c r="E651" s="4"/>
      <c r="F651" s="4"/>
      <c r="G651" s="4"/>
      <c r="H651" s="4"/>
    </row>
    <row r="652" spans="3:8">
      <c r="C652" s="4"/>
      <c r="E652" s="4"/>
      <c r="F652" s="4"/>
      <c r="G652" s="4"/>
      <c r="H652" s="4"/>
    </row>
    <row r="653" spans="3:8">
      <c r="C653" s="4"/>
      <c r="E653" s="4"/>
      <c r="F653" s="4"/>
      <c r="G653" s="4"/>
      <c r="H653" s="4"/>
    </row>
    <row r="654" spans="3:8">
      <c r="C654" s="4"/>
      <c r="E654" s="4"/>
      <c r="F654" s="4"/>
      <c r="G654" s="4"/>
      <c r="H654" s="4"/>
    </row>
    <row r="655" spans="3:8">
      <c r="C655" s="4"/>
      <c r="E655" s="4"/>
      <c r="F655" s="4"/>
      <c r="G655" s="4"/>
      <c r="H655" s="4"/>
    </row>
    <row r="656" spans="3:8">
      <c r="C656" s="4"/>
      <c r="E656" s="4"/>
      <c r="F656" s="4"/>
      <c r="G656" s="4"/>
      <c r="H656" s="4"/>
    </row>
    <row r="657" spans="3:8">
      <c r="C657" s="4"/>
      <c r="E657" s="4"/>
      <c r="F657" s="4"/>
      <c r="G657" s="4"/>
      <c r="H657" s="4"/>
    </row>
    <row r="658" spans="3:8">
      <c r="C658" s="4"/>
      <c r="E658" s="4"/>
      <c r="F658" s="4"/>
      <c r="G658" s="4"/>
      <c r="H658" s="4"/>
    </row>
    <row r="659" spans="3:8">
      <c r="C659" s="4"/>
      <c r="E659" s="4"/>
      <c r="F659" s="4"/>
      <c r="G659" s="4"/>
      <c r="H659" s="4"/>
    </row>
    <row r="660" spans="3:8">
      <c r="C660" s="4"/>
      <c r="E660" s="4"/>
      <c r="F660" s="4"/>
      <c r="G660" s="4"/>
      <c r="H660" s="4"/>
    </row>
    <row r="661" spans="3:8">
      <c r="C661" s="4"/>
      <c r="E661" s="4"/>
      <c r="F661" s="4"/>
      <c r="G661" s="4"/>
      <c r="H661" s="4"/>
    </row>
    <row r="662" spans="3:8">
      <c r="C662" s="4"/>
      <c r="E662" s="4"/>
      <c r="F662" s="4"/>
      <c r="G662" s="4"/>
      <c r="H662" s="4"/>
    </row>
    <row r="663" spans="3:8">
      <c r="C663" s="4"/>
      <c r="E663" s="4"/>
      <c r="F663" s="4"/>
      <c r="G663" s="4"/>
      <c r="H663" s="4"/>
    </row>
    <row r="664" spans="3:8">
      <c r="C664" s="4"/>
      <c r="E664" s="4"/>
      <c r="F664" s="4"/>
      <c r="G664" s="4"/>
      <c r="H664" s="4"/>
    </row>
    <row r="665" spans="3:8">
      <c r="C665" s="4"/>
      <c r="E665" s="4"/>
      <c r="F665" s="4"/>
      <c r="G665" s="4"/>
      <c r="H665" s="4"/>
    </row>
    <row r="666" spans="3:8">
      <c r="C666" s="4"/>
      <c r="E666" s="4"/>
      <c r="F666" s="4"/>
      <c r="G666" s="4"/>
      <c r="H666" s="4"/>
    </row>
    <row r="667" spans="3:8">
      <c r="C667" s="4"/>
      <c r="E667" s="4"/>
      <c r="F667" s="4"/>
      <c r="G667" s="4"/>
      <c r="H667" s="4"/>
    </row>
    <row r="668" spans="3:8">
      <c r="C668" s="4"/>
      <c r="E668" s="4"/>
      <c r="F668" s="4"/>
      <c r="G668" s="4"/>
      <c r="H668" s="4"/>
    </row>
    <row r="669" spans="3:8">
      <c r="C669" s="4"/>
      <c r="E669" s="4"/>
      <c r="F669" s="4"/>
      <c r="G669" s="4"/>
      <c r="H669" s="4"/>
    </row>
    <row r="670" spans="3:8">
      <c r="C670" s="4"/>
      <c r="E670" s="4"/>
      <c r="F670" s="4"/>
      <c r="G670" s="4"/>
      <c r="H670" s="4"/>
    </row>
    <row r="671" spans="3:8">
      <c r="C671" s="4"/>
      <c r="E671" s="4"/>
      <c r="F671" s="4"/>
      <c r="G671" s="4"/>
      <c r="H671" s="4"/>
    </row>
    <row r="672" spans="3:8">
      <c r="C672" s="4"/>
      <c r="E672" s="4"/>
      <c r="F672" s="4"/>
      <c r="G672" s="4"/>
      <c r="H672" s="4"/>
    </row>
    <row r="673" spans="3:8">
      <c r="C673" s="4"/>
      <c r="E673" s="4"/>
      <c r="F673" s="4"/>
      <c r="G673" s="4"/>
      <c r="H673" s="4"/>
    </row>
    <row r="674" spans="3:8">
      <c r="C674" s="4"/>
      <c r="E674" s="4"/>
      <c r="F674" s="4"/>
      <c r="G674" s="4"/>
      <c r="H674" s="4"/>
    </row>
    <row r="675" spans="3:8">
      <c r="C675" s="4"/>
      <c r="E675" s="4"/>
      <c r="F675" s="4"/>
      <c r="G675" s="4"/>
      <c r="H675" s="4"/>
    </row>
    <row r="676" spans="3:8">
      <c r="C676" s="4"/>
      <c r="E676" s="4"/>
      <c r="F676" s="4"/>
      <c r="G676" s="4"/>
      <c r="H676" s="4"/>
    </row>
    <row r="677" spans="3:8">
      <c r="C677" s="4"/>
      <c r="E677" s="4"/>
      <c r="F677" s="4"/>
      <c r="G677" s="4"/>
      <c r="H677" s="4"/>
    </row>
    <row r="678" spans="3:8">
      <c r="C678" s="4"/>
      <c r="E678" s="4"/>
      <c r="F678" s="4"/>
      <c r="G678" s="4"/>
      <c r="H678" s="4"/>
    </row>
    <row r="679" spans="3:8">
      <c r="C679" s="4"/>
      <c r="E679" s="4"/>
      <c r="F679" s="4"/>
      <c r="G679" s="4"/>
      <c r="H679" s="4"/>
    </row>
    <row r="680" spans="3:8">
      <c r="C680" s="4"/>
      <c r="E680" s="4"/>
      <c r="F680" s="4"/>
      <c r="G680" s="4"/>
      <c r="H680" s="4"/>
    </row>
    <row r="681" spans="3:8">
      <c r="C681" s="4"/>
      <c r="E681" s="4"/>
      <c r="F681" s="4"/>
      <c r="G681" s="4"/>
      <c r="H681" s="4"/>
    </row>
    <row r="682" spans="3:8">
      <c r="C682" s="4"/>
      <c r="E682" s="4"/>
      <c r="F682" s="4"/>
      <c r="G682" s="4"/>
      <c r="H682" s="4"/>
    </row>
    <row r="683" spans="3:8">
      <c r="C683" s="4"/>
      <c r="E683" s="4"/>
      <c r="F683" s="4"/>
      <c r="G683" s="4"/>
      <c r="H683" s="4"/>
    </row>
    <row r="684" spans="3:8">
      <c r="C684" s="4"/>
      <c r="E684" s="4"/>
      <c r="F684" s="4"/>
      <c r="G684" s="4"/>
      <c r="H684" s="4"/>
    </row>
    <row r="685" spans="3:8">
      <c r="C685" s="4"/>
      <c r="E685" s="4"/>
      <c r="F685" s="4"/>
      <c r="G685" s="4"/>
      <c r="H685" s="4"/>
    </row>
    <row r="686" spans="3:8">
      <c r="C686" s="4"/>
      <c r="E686" s="4"/>
      <c r="F686" s="4"/>
      <c r="G686" s="4"/>
      <c r="H686" s="4"/>
    </row>
    <row r="687" spans="3:8">
      <c r="C687" s="4"/>
      <c r="E687" s="4"/>
      <c r="F687" s="4"/>
      <c r="G687" s="4"/>
      <c r="H687" s="4"/>
    </row>
    <row r="688" spans="3:8">
      <c r="C688" s="4"/>
      <c r="E688" s="4"/>
      <c r="F688" s="4"/>
      <c r="G688" s="4"/>
      <c r="H688" s="4"/>
    </row>
    <row r="689" spans="3:8">
      <c r="C689" s="4"/>
      <c r="E689" s="4"/>
      <c r="F689" s="4"/>
      <c r="G689" s="4"/>
      <c r="H689" s="4"/>
    </row>
    <row r="690" spans="3:8">
      <c r="C690" s="4"/>
      <c r="E690" s="4"/>
      <c r="F690" s="4"/>
      <c r="G690" s="4"/>
      <c r="H690" s="4"/>
    </row>
    <row r="691" spans="3:8">
      <c r="C691" s="4"/>
      <c r="E691" s="4"/>
      <c r="F691" s="4"/>
      <c r="G691" s="4"/>
      <c r="H691" s="4"/>
    </row>
    <row r="692" spans="3:8">
      <c r="C692" s="4"/>
      <c r="E692" s="4"/>
      <c r="F692" s="4"/>
      <c r="G692" s="4"/>
      <c r="H692" s="4"/>
    </row>
    <row r="693" spans="3:8">
      <c r="C693" s="4"/>
      <c r="E693" s="4"/>
      <c r="F693" s="4"/>
      <c r="G693" s="4"/>
      <c r="H693" s="4"/>
    </row>
    <row r="694" spans="3:8">
      <c r="C694" s="4"/>
      <c r="E694" s="4"/>
      <c r="F694" s="4"/>
      <c r="G694" s="4"/>
      <c r="H694" s="4"/>
    </row>
    <row r="695" spans="3:8">
      <c r="C695" s="4"/>
      <c r="E695" s="4"/>
      <c r="F695" s="4"/>
      <c r="G695" s="4"/>
      <c r="H695" s="4"/>
    </row>
    <row r="696" spans="3:8">
      <c r="C696" s="4"/>
      <c r="E696" s="4"/>
      <c r="F696" s="4"/>
      <c r="G696" s="4"/>
      <c r="H696" s="4"/>
    </row>
    <row r="697" spans="3:8">
      <c r="C697" s="4"/>
      <c r="E697" s="4"/>
      <c r="F697" s="4"/>
      <c r="G697" s="4"/>
      <c r="H697" s="4"/>
    </row>
    <row r="698" spans="3:8">
      <c r="C698" s="4"/>
      <c r="E698" s="4"/>
      <c r="F698" s="4"/>
      <c r="G698" s="4"/>
      <c r="H698" s="4"/>
    </row>
    <row r="699" spans="3:8">
      <c r="C699" s="4"/>
      <c r="E699" s="4"/>
      <c r="F699" s="4"/>
      <c r="G699" s="4"/>
      <c r="H699" s="4"/>
    </row>
    <row r="700" spans="3:8">
      <c r="C700" s="4"/>
      <c r="E700" s="4"/>
      <c r="F700" s="4"/>
      <c r="G700" s="4"/>
      <c r="H700" s="4"/>
    </row>
    <row r="701" spans="3:8">
      <c r="C701" s="4"/>
      <c r="E701" s="4"/>
      <c r="F701" s="4"/>
      <c r="G701" s="4"/>
      <c r="H701" s="4"/>
    </row>
    <row r="702" spans="3:8">
      <c r="C702" s="4"/>
      <c r="E702" s="4"/>
      <c r="F702" s="4"/>
      <c r="G702" s="4"/>
      <c r="H702" s="4"/>
    </row>
    <row r="703" spans="3:8">
      <c r="C703" s="4"/>
      <c r="E703" s="4"/>
      <c r="F703" s="4"/>
      <c r="G703" s="4"/>
      <c r="H703" s="4"/>
    </row>
    <row r="704" spans="3:8">
      <c r="C704" s="4"/>
      <c r="E704" s="4"/>
      <c r="F704" s="4"/>
      <c r="G704" s="4"/>
      <c r="H704" s="4"/>
    </row>
    <row r="705" spans="3:8">
      <c r="C705" s="4"/>
      <c r="E705" s="4"/>
      <c r="F705" s="4"/>
      <c r="G705" s="4"/>
      <c r="H705" s="4"/>
    </row>
    <row r="706" spans="3:8">
      <c r="C706" s="4"/>
      <c r="E706" s="4"/>
      <c r="F706" s="4"/>
      <c r="G706" s="4"/>
      <c r="H706" s="4"/>
    </row>
    <row r="707" spans="3:8">
      <c r="C707" s="4"/>
      <c r="E707" s="4"/>
      <c r="F707" s="4"/>
      <c r="G707" s="4"/>
      <c r="H707" s="4"/>
    </row>
    <row r="708" spans="3:8">
      <c r="C708" s="4"/>
      <c r="E708" s="4"/>
      <c r="F708" s="4"/>
      <c r="G708" s="4"/>
      <c r="H708" s="4"/>
    </row>
    <row r="709" spans="3:8">
      <c r="C709" s="4"/>
      <c r="E709" s="4"/>
      <c r="F709" s="4"/>
      <c r="G709" s="4"/>
      <c r="H709" s="4"/>
    </row>
    <row r="710" spans="3:8">
      <c r="C710" s="4"/>
      <c r="E710" s="4"/>
      <c r="F710" s="4"/>
      <c r="G710" s="4"/>
      <c r="H710" s="4"/>
    </row>
    <row r="711" spans="3:8">
      <c r="C711" s="4"/>
      <c r="E711" s="4"/>
      <c r="F711" s="4"/>
      <c r="G711" s="4"/>
      <c r="H711" s="4"/>
    </row>
    <row r="712" spans="3:8">
      <c r="C712" s="4"/>
      <c r="E712" s="4"/>
      <c r="F712" s="4"/>
      <c r="G712" s="4"/>
      <c r="H712" s="4"/>
    </row>
    <row r="713" spans="3:8">
      <c r="C713" s="4"/>
      <c r="E713" s="4"/>
      <c r="F713" s="4"/>
      <c r="G713" s="4"/>
      <c r="H713" s="4"/>
    </row>
    <row r="714" spans="3:8">
      <c r="C714" s="4"/>
      <c r="E714" s="4"/>
      <c r="F714" s="4"/>
      <c r="G714" s="4"/>
      <c r="H714" s="4"/>
    </row>
    <row r="715" spans="3:8">
      <c r="C715" s="4"/>
      <c r="E715" s="4"/>
      <c r="F715" s="4"/>
      <c r="G715" s="4"/>
      <c r="H715" s="4"/>
    </row>
    <row r="716" spans="3:8">
      <c r="C716" s="4"/>
      <c r="E716" s="4"/>
      <c r="F716" s="4"/>
      <c r="G716" s="4"/>
      <c r="H716" s="4"/>
    </row>
    <row r="717" spans="3:8">
      <c r="C717" s="4"/>
      <c r="E717" s="4"/>
      <c r="F717" s="4"/>
      <c r="G717" s="4"/>
      <c r="H717" s="4"/>
    </row>
    <row r="718" spans="3:8">
      <c r="C718" s="4"/>
      <c r="E718" s="4"/>
      <c r="F718" s="4"/>
      <c r="G718" s="4"/>
      <c r="H718" s="4"/>
    </row>
    <row r="719" spans="3:8">
      <c r="C719" s="4"/>
      <c r="E719" s="4"/>
      <c r="F719" s="4"/>
      <c r="G719" s="4"/>
      <c r="H719" s="4"/>
    </row>
    <row r="720" spans="3:8">
      <c r="C720" s="4"/>
      <c r="E720" s="4"/>
      <c r="F720" s="4"/>
      <c r="G720" s="4"/>
      <c r="H720" s="4"/>
    </row>
    <row r="721" spans="3:8">
      <c r="C721" s="4"/>
      <c r="E721" s="4"/>
      <c r="F721" s="4"/>
      <c r="G721" s="4"/>
      <c r="H721" s="4"/>
    </row>
    <row r="722" spans="3:8">
      <c r="C722" s="4"/>
      <c r="E722" s="4"/>
      <c r="F722" s="4"/>
      <c r="G722" s="4"/>
      <c r="H722" s="4"/>
    </row>
    <row r="723" spans="3:8">
      <c r="C723" s="4"/>
      <c r="E723" s="4"/>
      <c r="F723" s="4"/>
      <c r="G723" s="4"/>
      <c r="H723" s="4"/>
    </row>
    <row r="724" spans="3:8">
      <c r="C724" s="4"/>
      <c r="E724" s="4"/>
      <c r="F724" s="4"/>
      <c r="G724" s="4"/>
      <c r="H724" s="4"/>
    </row>
    <row r="725" spans="3:8">
      <c r="C725" s="4"/>
      <c r="E725" s="4"/>
      <c r="F725" s="4"/>
      <c r="G725" s="4"/>
      <c r="H725" s="4"/>
    </row>
    <row r="726" spans="3:8">
      <c r="C726" s="4"/>
      <c r="E726" s="4"/>
      <c r="F726" s="4"/>
      <c r="G726" s="4"/>
      <c r="H726" s="4"/>
    </row>
    <row r="727" spans="3:8">
      <c r="C727" s="4"/>
      <c r="E727" s="4"/>
      <c r="F727" s="4"/>
      <c r="G727" s="4"/>
      <c r="H727" s="4"/>
    </row>
    <row r="728" spans="3:8">
      <c r="C728" s="4"/>
      <c r="E728" s="4"/>
      <c r="F728" s="4"/>
      <c r="G728" s="4"/>
      <c r="H728" s="4"/>
    </row>
    <row r="729" spans="3:8">
      <c r="C729" s="4"/>
      <c r="E729" s="4"/>
      <c r="F729" s="4"/>
      <c r="G729" s="4"/>
      <c r="H729" s="4"/>
    </row>
    <row r="730" spans="3:8">
      <c r="C730" s="4"/>
      <c r="E730" s="4"/>
      <c r="F730" s="4"/>
      <c r="G730" s="4"/>
      <c r="H730" s="4"/>
    </row>
    <row r="731" spans="3:8">
      <c r="C731" s="4"/>
      <c r="E731" s="4"/>
      <c r="F731" s="4"/>
      <c r="G731" s="4"/>
      <c r="H731" s="4"/>
    </row>
    <row r="732" spans="3:8">
      <c r="C732" s="4"/>
      <c r="E732" s="4"/>
      <c r="F732" s="4"/>
      <c r="G732" s="4"/>
      <c r="H732" s="4"/>
    </row>
    <row r="733" spans="3:8">
      <c r="C733" s="4"/>
      <c r="E733" s="4"/>
      <c r="F733" s="4"/>
      <c r="G733" s="4"/>
      <c r="H733" s="4"/>
    </row>
    <row r="734" spans="3:8">
      <c r="C734" s="4"/>
      <c r="E734" s="4"/>
      <c r="F734" s="4"/>
      <c r="G734" s="4"/>
      <c r="H734" s="4"/>
    </row>
    <row r="735" spans="3:8">
      <c r="C735" s="4"/>
      <c r="E735" s="4"/>
      <c r="F735" s="4"/>
      <c r="G735" s="4"/>
      <c r="H735" s="4"/>
    </row>
    <row r="736" spans="3:8">
      <c r="C736" s="4"/>
      <c r="E736" s="4"/>
      <c r="F736" s="4"/>
      <c r="G736" s="4"/>
      <c r="H736" s="4"/>
    </row>
    <row r="737" spans="3:8">
      <c r="C737" s="4"/>
      <c r="E737" s="4"/>
      <c r="F737" s="4"/>
      <c r="G737" s="4"/>
      <c r="H737" s="4"/>
    </row>
    <row r="738" spans="3:8">
      <c r="C738" s="4"/>
      <c r="E738" s="4"/>
      <c r="F738" s="4"/>
      <c r="G738" s="4"/>
      <c r="H738" s="4"/>
    </row>
    <row r="739" spans="3:8">
      <c r="C739" s="4"/>
      <c r="E739" s="4"/>
      <c r="F739" s="4"/>
      <c r="G739" s="4"/>
      <c r="H739" s="4"/>
    </row>
    <row r="740" spans="3:8">
      <c r="C740" s="4"/>
      <c r="E740" s="4"/>
      <c r="F740" s="4"/>
      <c r="G740" s="4"/>
      <c r="H740" s="4"/>
    </row>
    <row r="741" spans="3:8">
      <c r="C741" s="4"/>
      <c r="E741" s="4"/>
      <c r="F741" s="4"/>
      <c r="G741" s="4"/>
      <c r="H741" s="4"/>
    </row>
    <row r="742" spans="3:8">
      <c r="C742" s="4"/>
      <c r="E742" s="4"/>
      <c r="F742" s="4"/>
      <c r="G742" s="4"/>
      <c r="H742" s="4"/>
    </row>
    <row r="743" spans="3:8">
      <c r="C743" s="4"/>
      <c r="E743" s="4"/>
      <c r="F743" s="4"/>
      <c r="G743" s="4"/>
      <c r="H743" s="4"/>
    </row>
    <row r="744" spans="3:8">
      <c r="C744" s="4"/>
      <c r="E744" s="4"/>
      <c r="F744" s="4"/>
      <c r="G744" s="4"/>
      <c r="H744" s="4"/>
    </row>
    <row r="745" spans="3:8">
      <c r="C745" s="4"/>
      <c r="E745" s="4"/>
      <c r="F745" s="4"/>
      <c r="G745" s="4"/>
      <c r="H745" s="4"/>
    </row>
    <row r="746" spans="3:8">
      <c r="C746" s="4"/>
      <c r="E746" s="4"/>
      <c r="F746" s="4"/>
      <c r="G746" s="4"/>
      <c r="H746" s="4"/>
    </row>
    <row r="747" spans="3:8">
      <c r="C747" s="4"/>
      <c r="E747" s="4"/>
      <c r="F747" s="4"/>
      <c r="G747" s="4"/>
      <c r="H747" s="4"/>
    </row>
    <row r="748" spans="3:8">
      <c r="C748" s="4"/>
      <c r="E748" s="4"/>
      <c r="F748" s="4"/>
      <c r="G748" s="4"/>
      <c r="H748" s="4"/>
    </row>
    <row r="749" spans="3:8">
      <c r="C749" s="4"/>
      <c r="E749" s="4"/>
      <c r="F749" s="4"/>
      <c r="G749" s="4"/>
      <c r="H749" s="4"/>
    </row>
    <row r="750" spans="3:8">
      <c r="C750" s="4"/>
      <c r="E750" s="4"/>
      <c r="F750" s="4"/>
      <c r="G750" s="4"/>
      <c r="H750" s="4"/>
    </row>
    <row r="751" spans="3:8">
      <c r="C751" s="4"/>
      <c r="E751" s="4"/>
      <c r="F751" s="4"/>
      <c r="G751" s="4"/>
      <c r="H751" s="4"/>
    </row>
    <row r="752" spans="3:8">
      <c r="C752" s="4"/>
      <c r="E752" s="4"/>
      <c r="F752" s="4"/>
      <c r="G752" s="4"/>
      <c r="H752" s="4"/>
    </row>
    <row r="753" spans="3:8">
      <c r="C753" s="4"/>
      <c r="E753" s="4"/>
      <c r="F753" s="4"/>
      <c r="G753" s="4"/>
      <c r="H753" s="4"/>
    </row>
    <row r="754" spans="3:8">
      <c r="C754" s="4"/>
      <c r="E754" s="4"/>
      <c r="F754" s="4"/>
      <c r="G754" s="4"/>
      <c r="H754" s="4"/>
    </row>
    <row r="755" spans="3:8">
      <c r="C755" s="4"/>
      <c r="E755" s="4"/>
      <c r="F755" s="4"/>
      <c r="G755" s="4"/>
      <c r="H755" s="4"/>
    </row>
    <row r="756" spans="3:8">
      <c r="C756" s="4"/>
      <c r="E756" s="4"/>
      <c r="F756" s="4"/>
      <c r="G756" s="4"/>
      <c r="H756" s="4"/>
    </row>
    <row r="757" spans="3:8">
      <c r="C757" s="4"/>
      <c r="E757" s="4"/>
      <c r="F757" s="4"/>
      <c r="G757" s="4"/>
      <c r="H757" s="4"/>
    </row>
    <row r="758" spans="3:8">
      <c r="C758" s="4"/>
      <c r="E758" s="4"/>
      <c r="F758" s="4"/>
      <c r="G758" s="4"/>
      <c r="H758" s="4"/>
    </row>
    <row r="759" spans="3:8">
      <c r="C759" s="4"/>
      <c r="E759" s="4"/>
      <c r="F759" s="4"/>
      <c r="G759" s="4"/>
      <c r="H759" s="4"/>
    </row>
    <row r="760" spans="3:8">
      <c r="C760" s="4"/>
      <c r="E760" s="4"/>
      <c r="F760" s="4"/>
      <c r="G760" s="4"/>
      <c r="H760" s="4"/>
    </row>
    <row r="761" spans="3:8">
      <c r="C761" s="4"/>
      <c r="E761" s="4"/>
      <c r="F761" s="4"/>
      <c r="G761" s="4"/>
      <c r="H761" s="4"/>
    </row>
    <row r="762" spans="3:8">
      <c r="C762" s="4"/>
      <c r="E762" s="4"/>
      <c r="F762" s="4"/>
      <c r="G762" s="4"/>
      <c r="H762" s="4"/>
    </row>
    <row r="763" spans="3:8">
      <c r="C763" s="4"/>
      <c r="E763" s="4"/>
      <c r="F763" s="4"/>
      <c r="G763" s="4"/>
      <c r="H763" s="4"/>
    </row>
    <row r="764" spans="3:8">
      <c r="C764" s="4"/>
      <c r="E764" s="4"/>
      <c r="F764" s="4"/>
      <c r="G764" s="4"/>
      <c r="H764" s="4"/>
    </row>
    <row r="765" spans="3:8">
      <c r="C765" s="4"/>
      <c r="E765" s="4"/>
      <c r="F765" s="4"/>
      <c r="G765" s="4"/>
      <c r="H765" s="4"/>
    </row>
    <row r="766" spans="3:8">
      <c r="C766" s="4"/>
      <c r="E766" s="4"/>
      <c r="F766" s="4"/>
      <c r="G766" s="4"/>
      <c r="H766" s="4"/>
    </row>
    <row r="767" spans="3:8">
      <c r="C767" s="4"/>
      <c r="E767" s="4"/>
      <c r="F767" s="4"/>
      <c r="G767" s="4"/>
      <c r="H767" s="4"/>
    </row>
    <row r="768" spans="3:8">
      <c r="C768" s="4"/>
      <c r="E768" s="4"/>
      <c r="F768" s="4"/>
      <c r="G768" s="4"/>
      <c r="H768" s="4"/>
    </row>
    <row r="769" spans="3:8">
      <c r="C769" s="4"/>
      <c r="E769" s="4"/>
      <c r="F769" s="4"/>
      <c r="G769" s="4"/>
      <c r="H769" s="4"/>
    </row>
    <row r="770" spans="3:8">
      <c r="C770" s="4"/>
      <c r="E770" s="4"/>
      <c r="F770" s="4"/>
      <c r="G770" s="4"/>
      <c r="H770" s="4"/>
    </row>
    <row r="771" spans="3:8">
      <c r="C771" s="4"/>
      <c r="E771" s="4"/>
      <c r="F771" s="4"/>
      <c r="G771" s="4"/>
      <c r="H771" s="4"/>
    </row>
    <row r="772" spans="3:8">
      <c r="C772" s="4"/>
      <c r="E772" s="4"/>
      <c r="F772" s="4"/>
      <c r="G772" s="4"/>
      <c r="H772" s="4"/>
    </row>
    <row r="773" spans="3:8">
      <c r="C773" s="4"/>
      <c r="E773" s="4"/>
      <c r="F773" s="4"/>
      <c r="G773" s="4"/>
      <c r="H773" s="4"/>
    </row>
    <row r="774" spans="3:8">
      <c r="C774" s="4"/>
      <c r="E774" s="4"/>
      <c r="F774" s="4"/>
      <c r="G774" s="4"/>
      <c r="H774" s="4"/>
    </row>
    <row r="775" spans="3:8">
      <c r="C775" s="4"/>
      <c r="E775" s="4"/>
      <c r="F775" s="4"/>
      <c r="G775" s="4"/>
      <c r="H775" s="4"/>
    </row>
    <row r="776" spans="3:8">
      <c r="C776" s="4"/>
      <c r="E776" s="4"/>
      <c r="F776" s="4"/>
      <c r="G776" s="4"/>
      <c r="H776" s="4"/>
    </row>
    <row r="777" spans="3:8">
      <c r="C777" s="4"/>
      <c r="E777" s="4"/>
      <c r="F777" s="4"/>
      <c r="G777" s="4"/>
      <c r="H777" s="4"/>
    </row>
    <row r="778" spans="3:8">
      <c r="C778" s="4"/>
      <c r="E778" s="4"/>
      <c r="F778" s="4"/>
      <c r="G778" s="4"/>
      <c r="H778" s="4"/>
    </row>
    <row r="779" spans="3:8">
      <c r="C779" s="4"/>
      <c r="E779" s="4"/>
      <c r="F779" s="4"/>
      <c r="G779" s="4"/>
      <c r="H779" s="4"/>
    </row>
    <row r="780" spans="3:8">
      <c r="C780" s="4"/>
      <c r="E780" s="4"/>
      <c r="F780" s="4"/>
      <c r="G780" s="4"/>
      <c r="H780" s="4"/>
    </row>
    <row r="781" spans="3:8">
      <c r="C781" s="4"/>
      <c r="E781" s="4"/>
      <c r="F781" s="4"/>
      <c r="G781" s="4"/>
      <c r="H781" s="4"/>
    </row>
    <row r="782" spans="3:8">
      <c r="C782" s="4"/>
      <c r="E782" s="4"/>
      <c r="F782" s="4"/>
      <c r="G782" s="4"/>
      <c r="H782" s="4"/>
    </row>
    <row r="783" spans="3:8">
      <c r="C783" s="4"/>
      <c r="E783" s="4"/>
      <c r="F783" s="4"/>
      <c r="G783" s="4"/>
      <c r="H783" s="4"/>
    </row>
    <row r="784" spans="3:8">
      <c r="C784" s="4"/>
      <c r="E784" s="4"/>
      <c r="F784" s="4"/>
      <c r="G784" s="4"/>
      <c r="H784" s="4"/>
    </row>
    <row r="785" spans="3:8">
      <c r="C785" s="4"/>
      <c r="E785" s="4"/>
      <c r="F785" s="4"/>
      <c r="G785" s="4"/>
      <c r="H785" s="4"/>
    </row>
    <row r="786" spans="3:8">
      <c r="C786" s="4"/>
      <c r="E786" s="4"/>
      <c r="F786" s="4"/>
      <c r="G786" s="4"/>
      <c r="H786" s="4"/>
    </row>
    <row r="787" spans="3:8">
      <c r="C787" s="4"/>
      <c r="E787" s="4"/>
      <c r="F787" s="4"/>
      <c r="G787" s="4"/>
      <c r="H787" s="4"/>
    </row>
    <row r="788" spans="3:8">
      <c r="C788" s="4"/>
      <c r="E788" s="4"/>
      <c r="F788" s="4"/>
      <c r="G788" s="4"/>
      <c r="H788" s="4"/>
    </row>
    <row r="789" spans="3:8">
      <c r="C789" s="4"/>
      <c r="E789" s="4"/>
      <c r="F789" s="4"/>
      <c r="G789" s="4"/>
      <c r="H789" s="4"/>
    </row>
    <row r="790" spans="3:8">
      <c r="C790" s="4"/>
      <c r="E790" s="4"/>
      <c r="F790" s="4"/>
      <c r="G790" s="4"/>
      <c r="H790" s="4"/>
    </row>
    <row r="791" spans="3:8">
      <c r="C791" s="4"/>
      <c r="E791" s="4"/>
      <c r="F791" s="4"/>
      <c r="G791" s="4"/>
      <c r="H791" s="4"/>
    </row>
    <row r="792" spans="3:8">
      <c r="C792" s="4"/>
      <c r="E792" s="4"/>
      <c r="F792" s="4"/>
      <c r="G792" s="4"/>
      <c r="H792" s="4"/>
    </row>
    <row r="793" spans="3:8">
      <c r="C793" s="4"/>
      <c r="E793" s="4"/>
      <c r="F793" s="4"/>
      <c r="G793" s="4"/>
      <c r="H793" s="4"/>
    </row>
    <row r="794" spans="3:8">
      <c r="C794" s="4"/>
      <c r="E794" s="4"/>
      <c r="F794" s="4"/>
      <c r="G794" s="4"/>
      <c r="H794" s="4"/>
    </row>
    <row r="795" spans="3:8">
      <c r="C795" s="4"/>
      <c r="E795" s="4"/>
      <c r="F795" s="4"/>
      <c r="G795" s="4"/>
      <c r="H795" s="4"/>
    </row>
    <row r="796" spans="3:8">
      <c r="C796" s="4"/>
      <c r="E796" s="4"/>
      <c r="F796" s="4"/>
      <c r="G796" s="4"/>
      <c r="H796" s="4"/>
    </row>
    <row r="797" spans="3:8">
      <c r="C797" s="4"/>
      <c r="E797" s="4"/>
      <c r="F797" s="4"/>
      <c r="G797" s="4"/>
      <c r="H797" s="4"/>
    </row>
    <row r="798" spans="3:8">
      <c r="C798" s="4"/>
      <c r="E798" s="4"/>
      <c r="F798" s="4"/>
      <c r="G798" s="4"/>
      <c r="H798" s="4"/>
    </row>
    <row r="799" spans="3:8">
      <c r="C799" s="4"/>
      <c r="E799" s="4"/>
      <c r="F799" s="4"/>
      <c r="G799" s="4"/>
      <c r="H799" s="4"/>
    </row>
    <row r="800" spans="3:8">
      <c r="C800" s="4"/>
      <c r="E800" s="4"/>
      <c r="F800" s="4"/>
      <c r="G800" s="4"/>
      <c r="H800" s="4"/>
    </row>
    <row r="801" spans="3:8">
      <c r="C801" s="4"/>
      <c r="E801" s="4"/>
      <c r="F801" s="4"/>
      <c r="G801" s="4"/>
      <c r="H801" s="4"/>
    </row>
    <row r="802" spans="3:8">
      <c r="C802" s="4"/>
      <c r="E802" s="4"/>
      <c r="F802" s="4"/>
      <c r="G802" s="4"/>
      <c r="H802" s="4"/>
    </row>
    <row r="803" spans="3:8">
      <c r="C803" s="4"/>
      <c r="E803" s="4"/>
      <c r="F803" s="4"/>
      <c r="G803" s="4"/>
      <c r="H803" s="4"/>
    </row>
    <row r="804" spans="3:8">
      <c r="C804" s="4"/>
      <c r="E804" s="4"/>
      <c r="F804" s="4"/>
      <c r="G804" s="4"/>
      <c r="H804" s="4"/>
    </row>
    <row r="805" spans="3:8">
      <c r="C805" s="4"/>
      <c r="E805" s="4"/>
      <c r="F805" s="4"/>
      <c r="G805" s="4"/>
      <c r="H805" s="4"/>
    </row>
    <row r="806" spans="3:8">
      <c r="C806" s="4"/>
      <c r="E806" s="4"/>
      <c r="F806" s="4"/>
      <c r="G806" s="4"/>
      <c r="H806" s="4"/>
    </row>
    <row r="807" spans="3:8">
      <c r="C807" s="4"/>
      <c r="E807" s="4"/>
      <c r="F807" s="4"/>
      <c r="G807" s="4"/>
      <c r="H807" s="4"/>
    </row>
    <row r="808" spans="3:8">
      <c r="C808" s="4"/>
      <c r="E808" s="4"/>
      <c r="F808" s="4"/>
      <c r="G808" s="4"/>
      <c r="H808" s="4"/>
    </row>
    <row r="809" spans="3:8">
      <c r="C809" s="4"/>
      <c r="E809" s="4"/>
      <c r="F809" s="4"/>
      <c r="G809" s="4"/>
      <c r="H809" s="4"/>
    </row>
    <row r="810" spans="3:8">
      <c r="C810" s="4"/>
      <c r="E810" s="4"/>
      <c r="F810" s="4"/>
      <c r="G810" s="4"/>
      <c r="H810" s="4"/>
    </row>
    <row r="811" spans="3:8">
      <c r="C811" s="4"/>
      <c r="E811" s="4"/>
      <c r="F811" s="4"/>
      <c r="G811" s="4"/>
      <c r="H811" s="4"/>
    </row>
    <row r="812" spans="3:8">
      <c r="C812" s="4"/>
      <c r="E812" s="4"/>
      <c r="F812" s="4"/>
      <c r="G812" s="4"/>
      <c r="H812" s="4"/>
    </row>
    <row r="813" spans="3:8">
      <c r="C813" s="4"/>
      <c r="E813" s="4"/>
      <c r="F813" s="4"/>
      <c r="G813" s="4"/>
      <c r="H813" s="4"/>
    </row>
    <row r="814" spans="3:8">
      <c r="C814" s="4"/>
      <c r="E814" s="4"/>
      <c r="F814" s="4"/>
      <c r="G814" s="4"/>
      <c r="H814" s="4"/>
    </row>
    <row r="815" spans="3:8">
      <c r="C815" s="4"/>
      <c r="E815" s="4"/>
      <c r="F815" s="4"/>
      <c r="G815" s="4"/>
      <c r="H815" s="4"/>
    </row>
    <row r="816" spans="3:8">
      <c r="C816" s="4"/>
      <c r="E816" s="4"/>
      <c r="F816" s="4"/>
      <c r="G816" s="4"/>
      <c r="H816" s="4"/>
    </row>
    <row r="817" spans="3:8">
      <c r="C817" s="4"/>
      <c r="E817" s="4"/>
      <c r="F817" s="4"/>
      <c r="G817" s="4"/>
      <c r="H817" s="4"/>
    </row>
    <row r="818" spans="3:8">
      <c r="C818" s="4"/>
      <c r="E818" s="4"/>
      <c r="F818" s="4"/>
      <c r="G818" s="4"/>
      <c r="H818" s="4"/>
    </row>
    <row r="819" spans="3:8">
      <c r="C819" s="4"/>
      <c r="E819" s="4"/>
      <c r="F819" s="4"/>
      <c r="G819" s="4"/>
      <c r="H819" s="4"/>
    </row>
    <row r="820" spans="3:8">
      <c r="C820" s="4"/>
      <c r="E820" s="4"/>
      <c r="F820" s="4"/>
      <c r="G820" s="4"/>
      <c r="H820" s="4"/>
    </row>
    <row r="821" spans="3:8">
      <c r="C821" s="4"/>
      <c r="E821" s="4"/>
      <c r="F821" s="4"/>
      <c r="G821" s="4"/>
      <c r="H821" s="4"/>
    </row>
    <row r="822" spans="3:8">
      <c r="C822" s="4"/>
      <c r="E822" s="4"/>
      <c r="F822" s="4"/>
      <c r="G822" s="4"/>
      <c r="H822" s="4"/>
    </row>
    <row r="823" spans="3:8">
      <c r="C823" s="4"/>
      <c r="E823" s="4"/>
      <c r="F823" s="4"/>
      <c r="G823" s="4"/>
      <c r="H823" s="4"/>
    </row>
    <row r="824" spans="3:8">
      <c r="C824" s="4"/>
      <c r="E824" s="4"/>
      <c r="F824" s="4"/>
      <c r="G824" s="4"/>
      <c r="H824" s="4"/>
    </row>
    <row r="825" spans="3:8">
      <c r="C825" s="4"/>
      <c r="E825" s="4"/>
      <c r="F825" s="4"/>
      <c r="G825" s="4"/>
      <c r="H825" s="4"/>
    </row>
    <row r="826" spans="3:8">
      <c r="C826" s="4"/>
      <c r="E826" s="4"/>
      <c r="F826" s="4"/>
      <c r="G826" s="4"/>
      <c r="H826" s="4"/>
    </row>
    <row r="827" spans="3:8">
      <c r="C827" s="4"/>
      <c r="E827" s="4"/>
      <c r="F827" s="4"/>
      <c r="G827" s="4"/>
      <c r="H827" s="4"/>
    </row>
    <row r="828" spans="3:8">
      <c r="C828" s="4"/>
      <c r="E828" s="4"/>
      <c r="F828" s="4"/>
      <c r="G828" s="4"/>
      <c r="H828" s="4"/>
    </row>
    <row r="829" spans="3:8">
      <c r="C829" s="4"/>
      <c r="E829" s="4"/>
      <c r="F829" s="4"/>
      <c r="G829" s="4"/>
      <c r="H829" s="4"/>
    </row>
    <row r="830" spans="3:8">
      <c r="C830" s="4"/>
      <c r="E830" s="4"/>
      <c r="F830" s="4"/>
      <c r="G830" s="4"/>
      <c r="H830" s="4"/>
    </row>
    <row r="831" spans="3:8">
      <c r="C831" s="4"/>
      <c r="E831" s="4"/>
      <c r="F831" s="4"/>
      <c r="G831" s="4"/>
      <c r="H831" s="4"/>
    </row>
    <row r="832" spans="3:8">
      <c r="C832" s="4"/>
      <c r="E832" s="4"/>
      <c r="F832" s="4"/>
      <c r="G832" s="4"/>
      <c r="H832" s="4"/>
    </row>
    <row r="833" spans="3:8">
      <c r="C833" s="4"/>
      <c r="E833" s="4"/>
      <c r="F833" s="4"/>
      <c r="G833" s="4"/>
      <c r="H833" s="4"/>
    </row>
    <row r="834" spans="3:8">
      <c r="C834" s="4"/>
      <c r="E834" s="4"/>
      <c r="F834" s="4"/>
      <c r="G834" s="4"/>
      <c r="H834" s="4"/>
    </row>
    <row r="835" spans="3:8">
      <c r="C835" s="4"/>
      <c r="E835" s="4"/>
      <c r="F835" s="4"/>
      <c r="G835" s="4"/>
      <c r="H835" s="4"/>
    </row>
    <row r="836" spans="3:8">
      <c r="C836" s="4"/>
      <c r="E836" s="4"/>
      <c r="F836" s="4"/>
      <c r="G836" s="4"/>
      <c r="H836" s="4"/>
    </row>
    <row r="837" spans="3:8">
      <c r="C837" s="4"/>
      <c r="E837" s="4"/>
      <c r="F837" s="4"/>
      <c r="G837" s="4"/>
      <c r="H837" s="4"/>
    </row>
    <row r="838" spans="3:8">
      <c r="C838" s="4"/>
      <c r="E838" s="4"/>
      <c r="F838" s="4"/>
      <c r="G838" s="4"/>
      <c r="H838" s="4"/>
    </row>
    <row r="839" spans="3:8">
      <c r="C839" s="4"/>
      <c r="E839" s="4"/>
      <c r="F839" s="4"/>
      <c r="G839" s="4"/>
      <c r="H839" s="4"/>
    </row>
    <row r="840" spans="3:8">
      <c r="C840" s="4"/>
      <c r="E840" s="4"/>
      <c r="F840" s="4"/>
      <c r="G840" s="4"/>
      <c r="H840" s="4"/>
    </row>
    <row r="841" spans="3:8">
      <c r="C841" s="4"/>
      <c r="E841" s="4"/>
      <c r="F841" s="4"/>
      <c r="G841" s="4"/>
      <c r="H841" s="4"/>
    </row>
    <row r="842" spans="3:8">
      <c r="C842" s="4"/>
      <c r="E842" s="4"/>
      <c r="F842" s="4"/>
      <c r="G842" s="4"/>
      <c r="H842" s="4"/>
    </row>
    <row r="843" spans="3:8">
      <c r="C843" s="4"/>
      <c r="E843" s="4"/>
      <c r="F843" s="4"/>
      <c r="G843" s="4"/>
      <c r="H843" s="4"/>
    </row>
    <row r="844" spans="3:8">
      <c r="C844" s="4"/>
      <c r="E844" s="4"/>
      <c r="F844" s="4"/>
      <c r="G844" s="4"/>
      <c r="H844" s="4"/>
    </row>
    <row r="845" spans="3:8">
      <c r="C845" s="4"/>
      <c r="E845" s="4"/>
      <c r="F845" s="4"/>
      <c r="G845" s="4"/>
      <c r="H845" s="4"/>
    </row>
    <row r="846" spans="3:8">
      <c r="C846" s="4"/>
      <c r="E846" s="4"/>
      <c r="F846" s="4"/>
      <c r="G846" s="4"/>
      <c r="H846" s="4"/>
    </row>
    <row r="847" spans="3:8">
      <c r="C847" s="4"/>
      <c r="E847" s="4"/>
      <c r="F847" s="4"/>
      <c r="G847" s="4"/>
      <c r="H847" s="4"/>
    </row>
    <row r="848" spans="3:8">
      <c r="C848" s="4"/>
      <c r="E848" s="4"/>
      <c r="F848" s="4"/>
      <c r="G848" s="4"/>
      <c r="H848" s="4"/>
    </row>
    <row r="849" spans="3:8">
      <c r="C849" s="4"/>
      <c r="E849" s="4"/>
      <c r="F849" s="4"/>
      <c r="G849" s="4"/>
      <c r="H849" s="4"/>
    </row>
    <row r="850" spans="3:8">
      <c r="C850" s="4"/>
      <c r="E850" s="4"/>
      <c r="F850" s="4"/>
      <c r="G850" s="4"/>
      <c r="H850" s="4"/>
    </row>
    <row r="851" spans="3:8">
      <c r="C851" s="4"/>
      <c r="E851" s="4"/>
      <c r="F851" s="4"/>
      <c r="G851" s="4"/>
      <c r="H851" s="4"/>
    </row>
    <row r="852" spans="3:8">
      <c r="C852" s="4"/>
      <c r="E852" s="4"/>
      <c r="F852" s="4"/>
      <c r="G852" s="4"/>
      <c r="H852" s="4"/>
    </row>
    <row r="853" spans="3:8">
      <c r="C853" s="4"/>
      <c r="E853" s="4"/>
      <c r="F853" s="4"/>
      <c r="G853" s="4"/>
      <c r="H853" s="4"/>
    </row>
    <row r="854" spans="3:8">
      <c r="C854" s="4"/>
      <c r="E854" s="4"/>
      <c r="F854" s="4"/>
      <c r="G854" s="4"/>
      <c r="H854" s="4"/>
    </row>
    <row r="855" spans="3:8">
      <c r="C855" s="4"/>
      <c r="E855" s="4"/>
      <c r="F855" s="4"/>
      <c r="G855" s="4"/>
      <c r="H855" s="4"/>
    </row>
    <row r="856" spans="3:8">
      <c r="C856" s="4"/>
      <c r="E856" s="4"/>
      <c r="F856" s="4"/>
      <c r="G856" s="4"/>
      <c r="H856" s="4"/>
    </row>
    <row r="857" spans="3:8">
      <c r="C857" s="4"/>
      <c r="E857" s="4"/>
      <c r="F857" s="4"/>
      <c r="G857" s="4"/>
      <c r="H857" s="4"/>
    </row>
    <row r="858" spans="3:8">
      <c r="C858" s="4"/>
      <c r="E858" s="4"/>
      <c r="F858" s="4"/>
      <c r="G858" s="4"/>
      <c r="H858" s="4"/>
    </row>
    <row r="859" spans="3:8">
      <c r="C859" s="4"/>
      <c r="E859" s="4"/>
      <c r="F859" s="4"/>
      <c r="G859" s="4"/>
      <c r="H859" s="4"/>
    </row>
    <row r="860" spans="3:8">
      <c r="C860" s="4"/>
      <c r="E860" s="4"/>
      <c r="F860" s="4"/>
      <c r="G860" s="4"/>
      <c r="H860" s="4"/>
    </row>
    <row r="861" spans="3:8">
      <c r="C861" s="4"/>
      <c r="E861" s="4"/>
      <c r="F861" s="4"/>
      <c r="G861" s="4"/>
      <c r="H861" s="4"/>
    </row>
    <row r="862" spans="3:8">
      <c r="C862" s="4"/>
      <c r="E862" s="4"/>
      <c r="F862" s="4"/>
      <c r="G862" s="4"/>
      <c r="H862" s="4"/>
    </row>
    <row r="863" spans="3:8">
      <c r="C863" s="4"/>
      <c r="E863" s="4"/>
      <c r="F863" s="4"/>
      <c r="G863" s="4"/>
      <c r="H863" s="4"/>
    </row>
    <row r="864" spans="3:8">
      <c r="C864" s="4"/>
      <c r="E864" s="4"/>
      <c r="F864" s="4"/>
      <c r="G864" s="4"/>
      <c r="H864" s="4"/>
    </row>
    <row r="865" spans="3:8">
      <c r="C865" s="4"/>
      <c r="E865" s="4"/>
      <c r="F865" s="4"/>
      <c r="G865" s="4"/>
      <c r="H865" s="4"/>
    </row>
    <row r="866" spans="3:8">
      <c r="C866" s="4"/>
      <c r="E866" s="4"/>
      <c r="F866" s="4"/>
      <c r="G866" s="4"/>
      <c r="H866" s="4"/>
    </row>
    <row r="867" spans="3:8">
      <c r="C867" s="4"/>
      <c r="E867" s="4"/>
      <c r="F867" s="4"/>
      <c r="G867" s="4"/>
      <c r="H867" s="4"/>
    </row>
    <row r="868" spans="3:8">
      <c r="C868" s="4"/>
      <c r="E868" s="4"/>
      <c r="F868" s="4"/>
      <c r="G868" s="4"/>
      <c r="H868" s="4"/>
    </row>
    <row r="869" spans="3:8">
      <c r="C869" s="4"/>
      <c r="E869" s="4"/>
      <c r="F869" s="4"/>
      <c r="G869" s="4"/>
      <c r="H869" s="4"/>
    </row>
    <row r="870" spans="3:8">
      <c r="C870" s="4"/>
      <c r="E870" s="4"/>
      <c r="F870" s="4"/>
      <c r="G870" s="4"/>
      <c r="H870" s="4"/>
    </row>
    <row r="871" spans="3:8">
      <c r="C871" s="4"/>
      <c r="E871" s="4"/>
      <c r="F871" s="4"/>
      <c r="G871" s="4"/>
      <c r="H871" s="4"/>
    </row>
    <row r="872" spans="3:8">
      <c r="C872" s="4"/>
      <c r="E872" s="4"/>
      <c r="F872" s="4"/>
      <c r="G872" s="4"/>
      <c r="H872" s="4"/>
    </row>
    <row r="873" spans="3:8">
      <c r="C873" s="4"/>
      <c r="E873" s="4"/>
      <c r="F873" s="4"/>
      <c r="G873" s="4"/>
      <c r="H873" s="4"/>
    </row>
    <row r="874" spans="3:8">
      <c r="C874" s="4"/>
      <c r="E874" s="4"/>
      <c r="F874" s="4"/>
      <c r="G874" s="4"/>
      <c r="H874" s="4"/>
    </row>
    <row r="875" spans="3:8">
      <c r="C875" s="4"/>
      <c r="E875" s="4"/>
      <c r="F875" s="4"/>
      <c r="G875" s="4"/>
      <c r="H875" s="4"/>
    </row>
    <row r="876" spans="3:8">
      <c r="C876" s="4"/>
      <c r="E876" s="4"/>
      <c r="F876" s="4"/>
      <c r="G876" s="4"/>
      <c r="H876" s="4"/>
    </row>
    <row r="877" spans="3:8">
      <c r="C877" s="4"/>
      <c r="E877" s="4"/>
      <c r="F877" s="4"/>
      <c r="G877" s="4"/>
      <c r="H877" s="4"/>
    </row>
    <row r="878" spans="3:8">
      <c r="C878" s="4"/>
      <c r="E878" s="4"/>
      <c r="F878" s="4"/>
      <c r="G878" s="4"/>
      <c r="H878" s="4"/>
    </row>
    <row r="879" spans="3:8">
      <c r="C879" s="4"/>
      <c r="E879" s="4"/>
      <c r="F879" s="4"/>
      <c r="G879" s="4"/>
      <c r="H879" s="4"/>
    </row>
    <row r="880" spans="3:8">
      <c r="C880" s="4"/>
      <c r="E880" s="4"/>
      <c r="F880" s="4"/>
      <c r="G880" s="4"/>
      <c r="H880" s="4"/>
    </row>
    <row r="881" spans="3:8">
      <c r="C881" s="4"/>
      <c r="E881" s="4"/>
      <c r="F881" s="4"/>
      <c r="G881" s="4"/>
      <c r="H881" s="4"/>
    </row>
    <row r="882" spans="3:8">
      <c r="C882" s="4"/>
      <c r="E882" s="4"/>
      <c r="F882" s="4"/>
      <c r="G882" s="4"/>
      <c r="H882" s="4"/>
    </row>
    <row r="883" spans="3:8">
      <c r="C883" s="4"/>
      <c r="E883" s="4"/>
      <c r="F883" s="4"/>
      <c r="G883" s="4"/>
      <c r="H883" s="4"/>
    </row>
    <row r="884" spans="3:8">
      <c r="C884" s="4"/>
      <c r="E884" s="4"/>
      <c r="F884" s="4"/>
      <c r="G884" s="4"/>
      <c r="H884" s="4"/>
    </row>
    <row r="885" spans="3:8">
      <c r="C885" s="4"/>
      <c r="E885" s="4"/>
      <c r="F885" s="4"/>
      <c r="G885" s="4"/>
      <c r="H885" s="4"/>
    </row>
    <row r="886" spans="3:8">
      <c r="C886" s="4"/>
      <c r="E886" s="4"/>
      <c r="F886" s="4"/>
      <c r="G886" s="4"/>
      <c r="H886" s="4"/>
    </row>
    <row r="887" spans="3:8">
      <c r="C887" s="4"/>
      <c r="E887" s="4"/>
      <c r="F887" s="4"/>
      <c r="G887" s="4"/>
      <c r="H887" s="4"/>
    </row>
    <row r="888" spans="3:8">
      <c r="C888" s="4"/>
      <c r="E888" s="4"/>
      <c r="F888" s="4"/>
      <c r="G888" s="4"/>
      <c r="H888" s="4"/>
    </row>
    <row r="889" spans="3:8">
      <c r="C889" s="4"/>
      <c r="E889" s="4"/>
      <c r="F889" s="4"/>
      <c r="G889" s="4"/>
      <c r="H889" s="4"/>
    </row>
    <row r="890" spans="3:8">
      <c r="C890" s="4"/>
      <c r="E890" s="4"/>
      <c r="F890" s="4"/>
      <c r="G890" s="4"/>
      <c r="H890" s="4"/>
    </row>
    <row r="891" spans="3:8">
      <c r="C891" s="4"/>
      <c r="E891" s="4"/>
      <c r="F891" s="4"/>
      <c r="G891" s="4"/>
      <c r="H891" s="4"/>
    </row>
    <row r="892" spans="3:8">
      <c r="C892" s="4"/>
      <c r="E892" s="4"/>
      <c r="F892" s="4"/>
      <c r="G892" s="4"/>
      <c r="H892" s="4"/>
    </row>
    <row r="893" spans="3:8">
      <c r="C893" s="4"/>
      <c r="E893" s="4"/>
      <c r="F893" s="4"/>
      <c r="G893" s="4"/>
      <c r="H893" s="4"/>
    </row>
    <row r="894" spans="3:8">
      <c r="C894" s="4"/>
      <c r="E894" s="4"/>
      <c r="F894" s="4"/>
      <c r="G894" s="4"/>
      <c r="H894" s="4"/>
    </row>
    <row r="895" spans="3:8">
      <c r="C895" s="4"/>
      <c r="E895" s="4"/>
      <c r="F895" s="4"/>
      <c r="G895" s="4"/>
      <c r="H895" s="4"/>
    </row>
    <row r="896" spans="3:8">
      <c r="C896" s="4"/>
      <c r="E896" s="4"/>
      <c r="F896" s="4"/>
      <c r="G896" s="4"/>
      <c r="H896" s="4"/>
    </row>
    <row r="897" spans="3:8">
      <c r="C897" s="4"/>
      <c r="E897" s="4"/>
      <c r="F897" s="4"/>
      <c r="G897" s="4"/>
      <c r="H897" s="4"/>
    </row>
    <row r="898" spans="3:8">
      <c r="C898" s="4"/>
      <c r="E898" s="4"/>
      <c r="F898" s="4"/>
      <c r="G898" s="4"/>
      <c r="H898" s="4"/>
    </row>
    <row r="899" spans="3:8">
      <c r="C899" s="4"/>
      <c r="E899" s="4"/>
      <c r="F899" s="4"/>
      <c r="G899" s="4"/>
      <c r="H899" s="4"/>
    </row>
    <row r="900" spans="3:8">
      <c r="C900" s="4"/>
      <c r="E900" s="4"/>
      <c r="F900" s="4"/>
      <c r="G900" s="4"/>
      <c r="H900" s="4"/>
    </row>
    <row r="901" spans="3:8">
      <c r="C901" s="4"/>
      <c r="E901" s="4"/>
      <c r="F901" s="4"/>
      <c r="G901" s="4"/>
      <c r="H901" s="4"/>
    </row>
    <row r="902" spans="3:8">
      <c r="C902" s="4"/>
      <c r="E902" s="4"/>
      <c r="F902" s="4"/>
      <c r="G902" s="4"/>
      <c r="H902" s="4"/>
    </row>
    <row r="903" spans="3:8">
      <c r="C903" s="4"/>
      <c r="E903" s="4"/>
      <c r="F903" s="4"/>
      <c r="G903" s="4"/>
      <c r="H903" s="4"/>
    </row>
    <row r="904" spans="3:8">
      <c r="C904" s="4"/>
      <c r="E904" s="4"/>
      <c r="F904" s="4"/>
      <c r="G904" s="4"/>
      <c r="H904" s="4"/>
    </row>
    <row r="905" spans="3:8">
      <c r="C905" s="4"/>
      <c r="E905" s="4"/>
      <c r="F905" s="4"/>
      <c r="G905" s="4"/>
      <c r="H905" s="4"/>
    </row>
    <row r="906" spans="3:8">
      <c r="C906" s="4"/>
      <c r="E906" s="4"/>
      <c r="F906" s="4"/>
      <c r="G906" s="4"/>
      <c r="H906" s="4"/>
    </row>
    <row r="907" spans="3:8">
      <c r="C907" s="4"/>
      <c r="E907" s="4"/>
      <c r="F907" s="4"/>
      <c r="G907" s="4"/>
      <c r="H907" s="4"/>
    </row>
    <row r="908" spans="3:8">
      <c r="C908" s="4"/>
      <c r="E908" s="4"/>
      <c r="F908" s="4"/>
      <c r="G908" s="4"/>
      <c r="H908" s="4"/>
    </row>
    <row r="909" spans="3:8">
      <c r="C909" s="4"/>
      <c r="E909" s="4"/>
      <c r="F909" s="4"/>
      <c r="G909" s="4"/>
      <c r="H909" s="4"/>
    </row>
    <row r="910" spans="3:8">
      <c r="C910" s="4"/>
      <c r="E910" s="4"/>
      <c r="F910" s="4"/>
      <c r="G910" s="4"/>
      <c r="H910" s="4"/>
    </row>
    <row r="911" spans="3:8">
      <c r="C911" s="4"/>
      <c r="E911" s="4"/>
      <c r="F911" s="4"/>
      <c r="G911" s="4"/>
      <c r="H911" s="4"/>
    </row>
    <row r="912" spans="3:8">
      <c r="C912" s="4"/>
      <c r="E912" s="4"/>
      <c r="F912" s="4"/>
      <c r="G912" s="4"/>
      <c r="H912" s="4"/>
    </row>
    <row r="913" spans="3:8">
      <c r="C913" s="4"/>
      <c r="E913" s="4"/>
      <c r="F913" s="4"/>
      <c r="G913" s="4"/>
      <c r="H913" s="4"/>
    </row>
    <row r="914" spans="3:8">
      <c r="C914" s="4"/>
      <c r="E914" s="4"/>
      <c r="F914" s="4"/>
      <c r="G914" s="4"/>
      <c r="H914" s="4"/>
    </row>
    <row r="915" spans="3:8">
      <c r="C915" s="4"/>
      <c r="E915" s="4"/>
      <c r="F915" s="4"/>
      <c r="G915" s="4"/>
      <c r="H915" s="4"/>
    </row>
    <row r="916" spans="3:8">
      <c r="C916" s="4"/>
      <c r="E916" s="4"/>
      <c r="F916" s="4"/>
      <c r="G916" s="4"/>
      <c r="H916" s="4"/>
    </row>
    <row r="917" spans="3:8">
      <c r="C917" s="4"/>
      <c r="E917" s="4"/>
      <c r="F917" s="4"/>
      <c r="G917" s="4"/>
      <c r="H917" s="4"/>
    </row>
    <row r="918" spans="3:8">
      <c r="C918" s="4"/>
      <c r="E918" s="4"/>
      <c r="F918" s="4"/>
      <c r="G918" s="4"/>
      <c r="H918" s="4"/>
    </row>
    <row r="919" spans="3:8">
      <c r="C919" s="4"/>
      <c r="E919" s="4"/>
      <c r="F919" s="4"/>
      <c r="G919" s="4"/>
      <c r="H919" s="4"/>
    </row>
    <row r="920" spans="3:8">
      <c r="C920" s="4"/>
      <c r="E920" s="4"/>
      <c r="F920" s="4"/>
      <c r="G920" s="4"/>
      <c r="H920" s="4"/>
    </row>
    <row r="921" spans="3:8">
      <c r="C921" s="4"/>
      <c r="E921" s="4"/>
      <c r="F921" s="4"/>
      <c r="G921" s="4"/>
      <c r="H921" s="4"/>
    </row>
    <row r="922" spans="3:8">
      <c r="C922" s="4"/>
      <c r="E922" s="4"/>
      <c r="F922" s="4"/>
      <c r="G922" s="4"/>
      <c r="H922" s="4"/>
    </row>
    <row r="923" spans="3:8">
      <c r="C923" s="4"/>
      <c r="E923" s="4"/>
      <c r="F923" s="4"/>
      <c r="G923" s="4"/>
      <c r="H923" s="4"/>
    </row>
    <row r="924" spans="3:8">
      <c r="C924" s="4"/>
      <c r="E924" s="4"/>
      <c r="F924" s="4"/>
      <c r="G924" s="4"/>
      <c r="H924" s="4"/>
    </row>
    <row r="925" spans="3:8">
      <c r="C925" s="4"/>
      <c r="E925" s="4"/>
      <c r="F925" s="4"/>
      <c r="G925" s="4"/>
      <c r="H925" s="4"/>
    </row>
    <row r="926" spans="3:8">
      <c r="C926" s="4"/>
      <c r="E926" s="4"/>
      <c r="F926" s="4"/>
      <c r="G926" s="4"/>
      <c r="H926" s="4"/>
    </row>
    <row r="927" spans="3:8">
      <c r="C927" s="4"/>
      <c r="E927" s="4"/>
      <c r="F927" s="4"/>
      <c r="G927" s="4"/>
      <c r="H927" s="4"/>
    </row>
    <row r="928" spans="3:8">
      <c r="C928" s="4"/>
      <c r="E928" s="4"/>
      <c r="F928" s="4"/>
      <c r="G928" s="4"/>
      <c r="H928" s="4"/>
    </row>
    <row r="929" spans="3:8">
      <c r="C929" s="4"/>
      <c r="E929" s="4"/>
      <c r="F929" s="4"/>
      <c r="G929" s="4"/>
      <c r="H929" s="4"/>
    </row>
    <row r="930" spans="3:8">
      <c r="C930" s="4"/>
      <c r="E930" s="4"/>
      <c r="F930" s="4"/>
      <c r="G930" s="4"/>
      <c r="H930" s="4"/>
    </row>
    <row r="931" spans="3:8">
      <c r="C931" s="4"/>
      <c r="E931" s="4"/>
      <c r="F931" s="4"/>
      <c r="G931" s="4"/>
      <c r="H931" s="4"/>
    </row>
    <row r="932" spans="3:8">
      <c r="C932" s="4"/>
      <c r="E932" s="4"/>
      <c r="F932" s="4"/>
      <c r="G932" s="4"/>
      <c r="H932" s="4"/>
    </row>
    <row r="933" spans="3:8">
      <c r="C933" s="4"/>
      <c r="E933" s="4"/>
      <c r="F933" s="4"/>
      <c r="G933" s="4"/>
      <c r="H933" s="4"/>
    </row>
    <row r="934" spans="3:8">
      <c r="C934" s="4"/>
      <c r="E934" s="4"/>
      <c r="F934" s="4"/>
      <c r="G934" s="4"/>
      <c r="H934" s="4"/>
    </row>
    <row r="935" spans="3:8">
      <c r="C935" s="4"/>
      <c r="E935" s="4"/>
      <c r="F935" s="4"/>
      <c r="G935" s="4"/>
      <c r="H935" s="4"/>
    </row>
    <row r="936" spans="3:8">
      <c r="C936" s="4"/>
      <c r="E936" s="4"/>
      <c r="F936" s="4"/>
      <c r="G936" s="4"/>
      <c r="H936" s="4"/>
    </row>
    <row r="937" spans="3:8">
      <c r="C937" s="4"/>
      <c r="E937" s="4"/>
      <c r="F937" s="4"/>
      <c r="G937" s="4"/>
      <c r="H937" s="4"/>
    </row>
    <row r="938" spans="3:8">
      <c r="C938" s="4"/>
      <c r="E938" s="4"/>
      <c r="F938" s="4"/>
      <c r="G938" s="4"/>
      <c r="H938" s="4"/>
    </row>
    <row r="939" spans="3:8">
      <c r="C939" s="4"/>
      <c r="E939" s="4"/>
      <c r="F939" s="4"/>
      <c r="G939" s="4"/>
      <c r="H939" s="4"/>
    </row>
    <row r="940" spans="3:8">
      <c r="C940" s="4"/>
      <c r="E940" s="4"/>
      <c r="F940" s="4"/>
      <c r="G940" s="4"/>
      <c r="H940" s="4"/>
    </row>
    <row r="941" spans="3:8">
      <c r="C941" s="4"/>
      <c r="E941" s="4"/>
      <c r="F941" s="4"/>
      <c r="G941" s="4"/>
      <c r="H941" s="4"/>
    </row>
    <row r="942" spans="3:8">
      <c r="C942" s="4"/>
      <c r="E942" s="4"/>
      <c r="F942" s="4"/>
      <c r="G942" s="4"/>
      <c r="H942" s="4"/>
    </row>
    <row r="943" spans="3:8">
      <c r="C943" s="4"/>
      <c r="E943" s="4"/>
      <c r="F943" s="4"/>
      <c r="G943" s="4"/>
      <c r="H943" s="4"/>
    </row>
    <row r="944" spans="3:8">
      <c r="C944" s="4"/>
      <c r="E944" s="4"/>
      <c r="F944" s="4"/>
      <c r="G944" s="4"/>
      <c r="H944" s="4"/>
    </row>
    <row r="945" spans="3:8">
      <c r="C945" s="4"/>
      <c r="E945" s="4"/>
      <c r="F945" s="4"/>
      <c r="G945" s="4"/>
      <c r="H945" s="4"/>
    </row>
    <row r="946" spans="3:8">
      <c r="C946" s="4"/>
      <c r="E946" s="4"/>
      <c r="F946" s="4"/>
      <c r="G946" s="4"/>
      <c r="H946" s="4"/>
    </row>
    <row r="947" spans="3:8">
      <c r="C947" s="4"/>
      <c r="E947" s="4"/>
      <c r="F947" s="4"/>
      <c r="G947" s="4"/>
      <c r="H947" s="4"/>
    </row>
    <row r="948" spans="3:8">
      <c r="C948" s="4"/>
      <c r="E948" s="4"/>
      <c r="F948" s="4"/>
      <c r="G948" s="4"/>
      <c r="H948" s="4"/>
    </row>
    <row r="949" spans="3:8">
      <c r="C949" s="4"/>
      <c r="E949" s="4"/>
      <c r="F949" s="4"/>
      <c r="G949" s="4"/>
      <c r="H949" s="4"/>
    </row>
    <row r="950" spans="3:8">
      <c r="C950" s="4"/>
      <c r="E950" s="4"/>
      <c r="F950" s="4"/>
      <c r="G950" s="4"/>
      <c r="H950" s="4"/>
    </row>
    <row r="951" spans="3:8">
      <c r="C951" s="4"/>
      <c r="E951" s="4"/>
      <c r="F951" s="4"/>
      <c r="G951" s="4"/>
      <c r="H951" s="4"/>
    </row>
    <row r="952" spans="3:8">
      <c r="C952" s="4"/>
      <c r="E952" s="4"/>
      <c r="F952" s="4"/>
      <c r="G952" s="4"/>
      <c r="H952" s="4"/>
    </row>
    <row r="953" spans="3:8">
      <c r="C953" s="4"/>
      <c r="E953" s="4"/>
      <c r="F953" s="4"/>
      <c r="G953" s="4"/>
      <c r="H953" s="4"/>
    </row>
    <row r="954" spans="3:8">
      <c r="C954" s="4"/>
      <c r="E954" s="4"/>
      <c r="F954" s="4"/>
      <c r="G954" s="4"/>
      <c r="H954" s="4"/>
    </row>
    <row r="955" spans="3:8">
      <c r="C955" s="4"/>
      <c r="E955" s="4"/>
      <c r="F955" s="4"/>
      <c r="G955" s="4"/>
      <c r="H955" s="4"/>
    </row>
    <row r="956" spans="3:8">
      <c r="C956" s="4"/>
      <c r="E956" s="4"/>
      <c r="F956" s="4"/>
      <c r="G956" s="4"/>
      <c r="H956" s="4"/>
    </row>
    <row r="957" spans="3:8">
      <c r="C957" s="4"/>
      <c r="E957" s="4"/>
      <c r="F957" s="4"/>
      <c r="G957" s="4"/>
      <c r="H957" s="4"/>
    </row>
    <row r="958" spans="3:8">
      <c r="C958" s="4"/>
      <c r="E958" s="4"/>
      <c r="F958" s="4"/>
      <c r="G958" s="4"/>
      <c r="H958" s="4"/>
    </row>
    <row r="959" spans="3:8">
      <c r="C959" s="4"/>
      <c r="E959" s="4"/>
      <c r="F959" s="4"/>
      <c r="G959" s="4"/>
      <c r="H959" s="4"/>
    </row>
    <row r="960" spans="3:8">
      <c r="C960" s="4"/>
      <c r="E960" s="4"/>
      <c r="F960" s="4"/>
      <c r="G960" s="4"/>
      <c r="H960" s="4"/>
    </row>
    <row r="961" spans="3:8">
      <c r="C961" s="4"/>
      <c r="E961" s="4"/>
      <c r="F961" s="4"/>
      <c r="G961" s="4"/>
      <c r="H961" s="4"/>
    </row>
    <row r="962" spans="3:8">
      <c r="C962" s="4"/>
      <c r="E962" s="4"/>
      <c r="F962" s="4"/>
      <c r="G962" s="4"/>
      <c r="H962" s="4"/>
    </row>
    <row r="963" spans="3:8">
      <c r="C963" s="4"/>
      <c r="E963" s="4"/>
      <c r="F963" s="4"/>
      <c r="G963" s="4"/>
      <c r="H963" s="4"/>
    </row>
    <row r="964" spans="3:8">
      <c r="C964" s="4"/>
      <c r="E964" s="4"/>
      <c r="F964" s="4"/>
      <c r="G964" s="4"/>
      <c r="H964" s="4"/>
    </row>
    <row r="965" spans="3:8">
      <c r="C965" s="4"/>
      <c r="E965" s="4"/>
      <c r="F965" s="4"/>
      <c r="G965" s="4"/>
      <c r="H965" s="4"/>
    </row>
    <row r="966" spans="3:8">
      <c r="C966" s="4"/>
      <c r="E966" s="4"/>
      <c r="F966" s="4"/>
      <c r="G966" s="4"/>
      <c r="H966" s="4"/>
    </row>
    <row r="967" spans="3:8">
      <c r="C967" s="4"/>
      <c r="E967" s="4"/>
      <c r="F967" s="4"/>
      <c r="G967" s="4"/>
      <c r="H967" s="4"/>
    </row>
    <row r="968" spans="3:8">
      <c r="C968" s="4"/>
      <c r="E968" s="4"/>
      <c r="F968" s="4"/>
      <c r="G968" s="4"/>
      <c r="H968" s="4"/>
    </row>
    <row r="969" spans="3:8">
      <c r="C969" s="4"/>
      <c r="E969" s="4"/>
      <c r="F969" s="4"/>
      <c r="G969" s="4"/>
      <c r="H969" s="4"/>
    </row>
    <row r="970" spans="3:8">
      <c r="C970" s="4"/>
      <c r="E970" s="4"/>
      <c r="F970" s="4"/>
      <c r="G970" s="4"/>
      <c r="H970" s="4"/>
    </row>
    <row r="971" spans="3:8">
      <c r="C971" s="4"/>
      <c r="E971" s="4"/>
      <c r="F971" s="4"/>
      <c r="G971" s="4"/>
      <c r="H971" s="4"/>
    </row>
    <row r="972" spans="3:8">
      <c r="C972" s="4"/>
      <c r="E972" s="4"/>
      <c r="F972" s="4"/>
      <c r="G972" s="4"/>
      <c r="H972" s="4"/>
    </row>
    <row r="973" spans="3:8">
      <c r="C973" s="4"/>
      <c r="E973" s="4"/>
      <c r="F973" s="4"/>
      <c r="G973" s="4"/>
      <c r="H973" s="4"/>
    </row>
    <row r="974" spans="3:8">
      <c r="C974" s="4"/>
      <c r="E974" s="4"/>
      <c r="F974" s="4"/>
      <c r="G974" s="4"/>
      <c r="H974" s="4"/>
    </row>
    <row r="975" spans="3:8">
      <c r="C975" s="4"/>
      <c r="E975" s="4"/>
      <c r="F975" s="4"/>
      <c r="G975" s="4"/>
      <c r="H975" s="4"/>
    </row>
    <row r="976" spans="3:8">
      <c r="C976" s="4"/>
      <c r="E976" s="4"/>
      <c r="F976" s="4"/>
      <c r="G976" s="4"/>
      <c r="H976" s="4"/>
    </row>
    <row r="977" spans="3:8">
      <c r="C977" s="4"/>
      <c r="E977" s="4"/>
      <c r="F977" s="4"/>
      <c r="G977" s="4"/>
      <c r="H977" s="4"/>
    </row>
    <row r="978" spans="3:8">
      <c r="C978" s="4"/>
      <c r="E978" s="4"/>
      <c r="F978" s="4"/>
      <c r="G978" s="4"/>
      <c r="H978" s="4"/>
    </row>
    <row r="979" spans="3:8">
      <c r="C979" s="4"/>
      <c r="E979" s="4"/>
      <c r="F979" s="4"/>
      <c r="G979" s="4"/>
      <c r="H979" s="4"/>
    </row>
    <row r="980" spans="3:8">
      <c r="C980" s="4"/>
      <c r="E980" s="4"/>
      <c r="F980" s="4"/>
      <c r="G980" s="4"/>
      <c r="H980" s="4"/>
    </row>
    <row r="981" spans="3:8">
      <c r="C981" s="4"/>
      <c r="E981" s="4"/>
      <c r="F981" s="4"/>
      <c r="G981" s="4"/>
      <c r="H981" s="4"/>
    </row>
    <row r="982" spans="3:8">
      <c r="C982" s="4"/>
      <c r="E982" s="4"/>
      <c r="F982" s="4"/>
      <c r="G982" s="4"/>
      <c r="H982" s="4"/>
    </row>
    <row r="983" spans="3:8">
      <c r="C983" s="4"/>
      <c r="E983" s="4"/>
      <c r="F983" s="4"/>
      <c r="G983" s="4"/>
      <c r="H983" s="4"/>
    </row>
    <row r="984" spans="3:8">
      <c r="C984" s="4"/>
      <c r="E984" s="4"/>
      <c r="F984" s="4"/>
      <c r="G984" s="4"/>
      <c r="H984" s="4"/>
    </row>
    <row r="985" spans="3:8">
      <c r="C985" s="4"/>
      <c r="E985" s="4"/>
      <c r="F985" s="4"/>
      <c r="G985" s="4"/>
      <c r="H985" s="4"/>
    </row>
    <row r="986" spans="3:8">
      <c r="C986" s="4"/>
      <c r="E986" s="4"/>
      <c r="F986" s="4"/>
      <c r="G986" s="4"/>
      <c r="H986" s="4"/>
    </row>
    <row r="987" spans="3:8">
      <c r="C987" s="4"/>
      <c r="E987" s="4"/>
      <c r="F987" s="4"/>
      <c r="G987" s="4"/>
      <c r="H987" s="4"/>
    </row>
    <row r="988" spans="3:8">
      <c r="C988" s="4"/>
      <c r="E988" s="4"/>
      <c r="F988" s="4"/>
      <c r="G988" s="4"/>
      <c r="H988" s="4"/>
    </row>
    <row r="989" spans="3:8">
      <c r="C989" s="4"/>
      <c r="E989" s="4"/>
      <c r="F989" s="4"/>
      <c r="G989" s="4"/>
      <c r="H989" s="4"/>
    </row>
    <row r="990" spans="3:8">
      <c r="C990" s="4"/>
      <c r="E990" s="4"/>
      <c r="F990" s="4"/>
      <c r="G990" s="4"/>
      <c r="H990" s="4"/>
    </row>
    <row r="991" spans="3:8">
      <c r="C991" s="4"/>
      <c r="E991" s="4"/>
      <c r="F991" s="4"/>
      <c r="G991" s="4"/>
      <c r="H991" s="4"/>
    </row>
    <row r="992" spans="3:8">
      <c r="C992" s="4"/>
      <c r="E992" s="4"/>
      <c r="F992" s="4"/>
      <c r="G992" s="4"/>
      <c r="H992" s="4"/>
    </row>
    <row r="993" spans="3:8">
      <c r="C993" s="4"/>
      <c r="E993" s="4"/>
      <c r="F993" s="4"/>
      <c r="G993" s="4"/>
      <c r="H993" s="4"/>
    </row>
    <row r="994" spans="3:8">
      <c r="C994" s="4"/>
      <c r="E994" s="4"/>
      <c r="F994" s="4"/>
      <c r="G994" s="4"/>
      <c r="H994" s="4"/>
    </row>
    <row r="995" spans="3:8">
      <c r="C995" s="4"/>
      <c r="E995" s="4"/>
      <c r="F995" s="4"/>
      <c r="G995" s="4"/>
      <c r="H995" s="4"/>
    </row>
    <row r="996" spans="3:8">
      <c r="C996" s="4"/>
      <c r="E996" s="4"/>
      <c r="F996" s="4"/>
      <c r="G996" s="4"/>
      <c r="H996" s="4"/>
    </row>
    <row r="997" spans="3:8">
      <c r="C997" s="4"/>
      <c r="E997" s="4"/>
      <c r="F997" s="4"/>
      <c r="G997" s="4"/>
      <c r="H997" s="4"/>
    </row>
    <row r="998" spans="3:8">
      <c r="C998" s="4"/>
      <c r="E998" s="4"/>
      <c r="F998" s="4"/>
      <c r="G998" s="4"/>
      <c r="H998" s="4"/>
    </row>
    <row r="999" spans="3:8">
      <c r="C999" s="4"/>
      <c r="E999" s="4"/>
      <c r="F999" s="4"/>
      <c r="G999" s="4"/>
      <c r="H999" s="4"/>
    </row>
    <row r="1000" spans="3:8">
      <c r="C1000" s="4"/>
      <c r="E1000" s="4"/>
      <c r="F1000" s="4"/>
      <c r="G1000" s="4"/>
      <c r="H1000" s="4"/>
    </row>
    <row r="1001" spans="3:8">
      <c r="C1001" s="4"/>
      <c r="E1001" s="4"/>
      <c r="F1001" s="4"/>
      <c r="G1001" s="4"/>
      <c r="H1001" s="4"/>
    </row>
    <row r="1002" spans="3:8">
      <c r="C1002" s="4"/>
      <c r="E1002" s="4"/>
      <c r="F1002" s="4"/>
      <c r="G1002" s="4"/>
      <c r="H1002" s="4"/>
    </row>
    <row r="1003" spans="3:8">
      <c r="C1003" s="4"/>
      <c r="E1003" s="4"/>
      <c r="F1003" s="4"/>
      <c r="G1003" s="4"/>
      <c r="H1003" s="4"/>
    </row>
    <row r="1004" spans="3:8">
      <c r="C1004" s="4"/>
      <c r="E1004" s="4"/>
      <c r="F1004" s="4"/>
      <c r="G1004" s="4"/>
      <c r="H1004" s="4"/>
    </row>
    <row r="1005" spans="3:8">
      <c r="C1005" s="4"/>
      <c r="E1005" s="4"/>
      <c r="F1005" s="4"/>
      <c r="G1005" s="4"/>
      <c r="H1005" s="4"/>
    </row>
    <row r="1006" spans="3:8">
      <c r="C1006" s="4"/>
      <c r="E1006" s="4"/>
      <c r="F1006" s="4"/>
      <c r="G1006" s="4"/>
      <c r="H1006" s="4"/>
    </row>
    <row r="1007" spans="3:8">
      <c r="C1007" s="4"/>
      <c r="E1007" s="4"/>
      <c r="F1007" s="4"/>
      <c r="G1007" s="4"/>
      <c r="H1007" s="4"/>
    </row>
    <row r="1008" spans="3:8">
      <c r="C1008" s="4"/>
      <c r="E1008" s="4"/>
      <c r="F1008" s="4"/>
      <c r="G1008" s="4"/>
      <c r="H1008" s="4"/>
    </row>
    <row r="1009" spans="3:8">
      <c r="C1009" s="4"/>
      <c r="E1009" s="4"/>
      <c r="F1009" s="4"/>
      <c r="G1009" s="4"/>
      <c r="H1009" s="4"/>
    </row>
    <row r="1010" spans="3:8">
      <c r="C1010" s="4"/>
      <c r="E1010" s="4"/>
      <c r="F1010" s="4"/>
      <c r="G1010" s="4"/>
      <c r="H1010" s="4"/>
    </row>
    <row r="1011" spans="3:8">
      <c r="C1011" s="4"/>
      <c r="E1011" s="4"/>
      <c r="F1011" s="4"/>
      <c r="G1011" s="4"/>
      <c r="H1011" s="4"/>
    </row>
    <row r="1012" spans="3:8">
      <c r="C1012" s="4"/>
      <c r="E1012" s="4"/>
      <c r="F1012" s="4"/>
      <c r="G1012" s="4"/>
      <c r="H1012" s="4"/>
    </row>
    <row r="1013" spans="3:8">
      <c r="C1013" s="4"/>
      <c r="E1013" s="4"/>
      <c r="F1013" s="4"/>
      <c r="G1013" s="4"/>
      <c r="H1013" s="4"/>
    </row>
    <row r="1014" spans="3:8">
      <c r="C1014" s="4"/>
      <c r="E1014" s="4"/>
      <c r="F1014" s="4"/>
      <c r="G1014" s="4"/>
      <c r="H1014" s="4"/>
    </row>
    <row r="1015" spans="3:8">
      <c r="C1015" s="4"/>
      <c r="E1015" s="4"/>
      <c r="F1015" s="4"/>
      <c r="G1015" s="4"/>
      <c r="H1015" s="4"/>
    </row>
    <row r="1016" spans="3:8">
      <c r="C1016" s="4"/>
      <c r="E1016" s="4"/>
      <c r="F1016" s="4"/>
      <c r="G1016" s="4"/>
      <c r="H1016" s="4"/>
    </row>
    <row r="1017" spans="3:8">
      <c r="C1017" s="4"/>
      <c r="E1017" s="4"/>
      <c r="F1017" s="4"/>
      <c r="G1017" s="4"/>
      <c r="H1017" s="4"/>
    </row>
    <row r="1018" spans="3:8">
      <c r="C1018" s="4"/>
      <c r="E1018" s="4"/>
      <c r="F1018" s="4"/>
      <c r="G1018" s="4"/>
      <c r="H1018" s="4"/>
    </row>
    <row r="1019" spans="3:8">
      <c r="C1019" s="4"/>
      <c r="E1019" s="4"/>
      <c r="F1019" s="4"/>
      <c r="G1019" s="4"/>
      <c r="H1019" s="4"/>
    </row>
    <row r="1020" spans="3:8">
      <c r="C1020" s="4"/>
      <c r="E1020" s="4"/>
      <c r="F1020" s="4"/>
      <c r="G1020" s="4"/>
      <c r="H1020" s="4"/>
    </row>
    <row r="1021" spans="3:8">
      <c r="C1021" s="4"/>
      <c r="E1021" s="4"/>
      <c r="F1021" s="4"/>
      <c r="G1021" s="4"/>
      <c r="H1021" s="4"/>
    </row>
    <row r="1022" spans="3:8">
      <c r="C1022" s="4"/>
      <c r="E1022" s="4"/>
      <c r="F1022" s="4"/>
      <c r="G1022" s="4"/>
      <c r="H1022" s="4"/>
    </row>
    <row r="1023" spans="3:8">
      <c r="C1023" s="4"/>
      <c r="E1023" s="4"/>
      <c r="F1023" s="4"/>
      <c r="G1023" s="4"/>
      <c r="H1023" s="4"/>
    </row>
    <row r="1024" spans="3:8">
      <c r="C1024" s="4"/>
      <c r="E1024" s="4"/>
      <c r="F1024" s="4"/>
      <c r="G1024" s="4"/>
      <c r="H1024" s="4"/>
    </row>
    <row r="1025" spans="3:8">
      <c r="C1025" s="4"/>
      <c r="E1025" s="4"/>
      <c r="F1025" s="4"/>
      <c r="G1025" s="4"/>
      <c r="H1025" s="4"/>
    </row>
    <row r="1026" spans="3:8">
      <c r="C1026" s="4"/>
      <c r="E1026" s="4"/>
      <c r="F1026" s="4"/>
      <c r="G1026" s="4"/>
      <c r="H1026" s="4"/>
    </row>
    <row r="1027" spans="3:8">
      <c r="C1027" s="4"/>
      <c r="E1027" s="4"/>
      <c r="F1027" s="4"/>
      <c r="G1027" s="4"/>
      <c r="H1027" s="4"/>
    </row>
    <row r="1028" spans="3:8">
      <c r="C1028" s="4"/>
      <c r="E1028" s="4"/>
      <c r="F1028" s="4"/>
      <c r="G1028" s="4"/>
      <c r="H1028" s="4"/>
    </row>
    <row r="1029" spans="3:8">
      <c r="C1029" s="4"/>
      <c r="E1029" s="4"/>
      <c r="F1029" s="4"/>
      <c r="G1029" s="4"/>
      <c r="H1029" s="4"/>
    </row>
    <row r="1030" spans="3:8">
      <c r="C1030" s="4"/>
      <c r="E1030" s="4"/>
      <c r="F1030" s="4"/>
      <c r="G1030" s="4"/>
      <c r="H1030" s="4"/>
    </row>
    <row r="1031" spans="3:8">
      <c r="C1031" s="4"/>
      <c r="E1031" s="4"/>
      <c r="F1031" s="4"/>
      <c r="G1031" s="4"/>
      <c r="H1031" s="4"/>
    </row>
    <row r="1032" spans="3:8">
      <c r="C1032" s="4"/>
      <c r="E1032" s="4"/>
      <c r="F1032" s="4"/>
      <c r="G1032" s="4"/>
      <c r="H1032" s="4"/>
    </row>
    <row r="1033" spans="3:8">
      <c r="C1033" s="4"/>
      <c r="E1033" s="4"/>
      <c r="F1033" s="4"/>
      <c r="G1033" s="4"/>
      <c r="H1033" s="4"/>
    </row>
    <row r="1034" spans="3:8">
      <c r="C1034" s="4"/>
      <c r="E1034" s="4"/>
      <c r="F1034" s="4"/>
      <c r="G1034" s="4"/>
      <c r="H1034" s="4"/>
    </row>
    <row r="1035" spans="3:8">
      <c r="C1035" s="4"/>
      <c r="E1035" s="4"/>
      <c r="F1035" s="4"/>
      <c r="G1035" s="4"/>
      <c r="H1035" s="4"/>
    </row>
    <row r="1036" spans="3:8">
      <c r="C1036" s="4"/>
      <c r="E1036" s="4"/>
      <c r="F1036" s="4"/>
      <c r="G1036" s="4"/>
      <c r="H1036" s="4"/>
    </row>
    <row r="1037" spans="3:8">
      <c r="C1037" s="4"/>
      <c r="E1037" s="4"/>
      <c r="F1037" s="4"/>
      <c r="G1037" s="4"/>
      <c r="H1037" s="4"/>
    </row>
    <row r="1038" spans="3:8">
      <c r="C1038" s="4"/>
      <c r="E1038" s="4"/>
      <c r="F1038" s="4"/>
      <c r="G1038" s="4"/>
      <c r="H1038" s="4"/>
    </row>
    <row r="1039" spans="3:8">
      <c r="C1039" s="4"/>
      <c r="E1039" s="4"/>
      <c r="F1039" s="4"/>
      <c r="G1039" s="4"/>
      <c r="H1039" s="4"/>
    </row>
    <row r="1040" spans="3:8">
      <c r="C1040" s="4"/>
      <c r="E1040" s="4"/>
      <c r="F1040" s="4"/>
      <c r="G1040" s="4"/>
      <c r="H1040" s="4"/>
    </row>
    <row r="1041" spans="3:8">
      <c r="C1041" s="4"/>
      <c r="E1041" s="4"/>
      <c r="F1041" s="4"/>
      <c r="G1041" s="4"/>
      <c r="H1041" s="4"/>
    </row>
    <row r="1042" spans="3:8">
      <c r="C1042" s="4"/>
      <c r="E1042" s="4"/>
      <c r="F1042" s="4"/>
      <c r="G1042" s="4"/>
      <c r="H1042" s="4"/>
    </row>
    <row r="1043" spans="3:8">
      <c r="C1043" s="4"/>
      <c r="E1043" s="4"/>
      <c r="F1043" s="4"/>
      <c r="G1043" s="4"/>
      <c r="H1043" s="4"/>
    </row>
    <row r="1044" spans="3:8">
      <c r="C1044" s="4"/>
      <c r="E1044" s="4"/>
      <c r="F1044" s="4"/>
      <c r="G1044" s="4"/>
      <c r="H1044" s="4"/>
    </row>
    <row r="1045" spans="3:8">
      <c r="C1045" s="4"/>
      <c r="E1045" s="4"/>
      <c r="F1045" s="4"/>
      <c r="G1045" s="4"/>
      <c r="H1045" s="4"/>
    </row>
    <row r="1046" spans="3:8">
      <c r="C1046" s="4"/>
      <c r="E1046" s="4"/>
      <c r="F1046" s="4"/>
      <c r="G1046" s="4"/>
      <c r="H1046" s="4"/>
    </row>
    <row r="1047" spans="3:8">
      <c r="C1047" s="4"/>
      <c r="E1047" s="4"/>
      <c r="F1047" s="4"/>
      <c r="G1047" s="4"/>
      <c r="H1047" s="4"/>
    </row>
    <row r="1048" spans="3:8">
      <c r="C1048" s="4"/>
      <c r="E1048" s="4"/>
      <c r="F1048" s="4"/>
      <c r="G1048" s="4"/>
      <c r="H1048" s="4"/>
    </row>
    <row r="1049" spans="3:8">
      <c r="C1049" s="4"/>
      <c r="E1049" s="4"/>
      <c r="F1049" s="4"/>
      <c r="G1049" s="4"/>
      <c r="H1049" s="4"/>
    </row>
    <row r="1050" spans="3:8">
      <c r="C1050" s="4"/>
      <c r="E1050" s="4"/>
      <c r="F1050" s="4"/>
      <c r="G1050" s="4"/>
      <c r="H1050" s="4"/>
    </row>
    <row r="1051" spans="3:8">
      <c r="C1051" s="4"/>
      <c r="E1051" s="4"/>
      <c r="F1051" s="4"/>
      <c r="G1051" s="4"/>
      <c r="H1051" s="4"/>
    </row>
    <row r="1052" spans="3:8">
      <c r="C1052" s="4"/>
      <c r="E1052" s="4"/>
      <c r="F1052" s="4"/>
      <c r="G1052" s="4"/>
      <c r="H1052" s="4"/>
    </row>
    <row r="1053" spans="3:8">
      <c r="C1053" s="4"/>
      <c r="E1053" s="4"/>
      <c r="F1053" s="4"/>
      <c r="G1053" s="4"/>
      <c r="H1053" s="4"/>
    </row>
    <row r="1054" spans="3:8">
      <c r="C1054" s="4"/>
      <c r="E1054" s="4"/>
      <c r="F1054" s="4"/>
      <c r="G1054" s="4"/>
      <c r="H1054" s="4"/>
    </row>
    <row r="1055" spans="3:8">
      <c r="C1055" s="4"/>
      <c r="E1055" s="4"/>
      <c r="F1055" s="4"/>
      <c r="G1055" s="4"/>
      <c r="H1055" s="4"/>
    </row>
    <row r="1056" spans="3:8">
      <c r="C1056" s="4"/>
      <c r="E1056" s="4"/>
      <c r="F1056" s="4"/>
      <c r="G1056" s="4"/>
      <c r="H1056" s="4"/>
    </row>
    <row r="1057" spans="3:8">
      <c r="C1057" s="4"/>
      <c r="E1057" s="4"/>
      <c r="F1057" s="4"/>
      <c r="G1057" s="4"/>
      <c r="H1057" s="4"/>
    </row>
    <row r="1058" spans="3:8">
      <c r="C1058" s="4"/>
      <c r="E1058" s="4"/>
      <c r="F1058" s="4"/>
      <c r="G1058" s="4"/>
      <c r="H1058" s="4"/>
    </row>
    <row r="1059" spans="3:8">
      <c r="C1059" s="4"/>
      <c r="E1059" s="4"/>
      <c r="F1059" s="4"/>
      <c r="G1059" s="4"/>
      <c r="H1059" s="4"/>
    </row>
    <row r="1060" spans="3:8">
      <c r="C1060" s="4"/>
      <c r="E1060" s="4"/>
      <c r="F1060" s="4"/>
      <c r="G1060" s="4"/>
      <c r="H1060" s="4"/>
    </row>
    <row r="1061" spans="3:8">
      <c r="C1061" s="4"/>
      <c r="E1061" s="4"/>
      <c r="F1061" s="4"/>
      <c r="G1061" s="4"/>
      <c r="H1061" s="4"/>
    </row>
    <row r="1062" spans="3:8">
      <c r="C1062" s="4"/>
      <c r="E1062" s="4"/>
      <c r="F1062" s="4"/>
      <c r="G1062" s="4"/>
      <c r="H1062" s="4"/>
    </row>
    <row r="1063" spans="3:8">
      <c r="C1063" s="4"/>
      <c r="E1063" s="4"/>
      <c r="F1063" s="4"/>
      <c r="G1063" s="4"/>
      <c r="H1063" s="4"/>
    </row>
    <row r="1064" spans="3:8">
      <c r="C1064" s="4"/>
      <c r="E1064" s="4"/>
      <c r="F1064" s="4"/>
      <c r="G1064" s="4"/>
      <c r="H1064" s="4"/>
    </row>
    <row r="1065" spans="3:8">
      <c r="C1065" s="4"/>
      <c r="E1065" s="4"/>
      <c r="F1065" s="4"/>
      <c r="G1065" s="4"/>
      <c r="H1065" s="4"/>
    </row>
    <row r="1066" spans="3:8">
      <c r="C1066" s="4"/>
      <c r="E1066" s="4"/>
      <c r="F1066" s="4"/>
      <c r="G1066" s="4"/>
      <c r="H1066" s="4"/>
    </row>
    <row r="1067" spans="3:8">
      <c r="C1067" s="4"/>
      <c r="E1067" s="4"/>
      <c r="F1067" s="4"/>
      <c r="G1067" s="4"/>
      <c r="H1067" s="4"/>
    </row>
    <row r="1068" spans="3:8">
      <c r="C1068" s="4"/>
      <c r="E1068" s="4"/>
      <c r="F1068" s="4"/>
      <c r="G1068" s="4"/>
      <c r="H1068" s="4"/>
    </row>
    <row r="1069" spans="3:8">
      <c r="C1069" s="4"/>
      <c r="E1069" s="4"/>
      <c r="F1069" s="4"/>
      <c r="G1069" s="4"/>
      <c r="H1069" s="4"/>
    </row>
    <row r="1070" spans="3:8">
      <c r="C1070" s="4"/>
      <c r="E1070" s="4"/>
      <c r="F1070" s="4"/>
      <c r="G1070" s="4"/>
      <c r="H1070" s="4"/>
    </row>
    <row r="1071" spans="3:8">
      <c r="C1071" s="4"/>
      <c r="E1071" s="4"/>
      <c r="F1071" s="4"/>
      <c r="G1071" s="4"/>
      <c r="H1071" s="4"/>
    </row>
    <row r="1072" spans="3:8">
      <c r="C1072" s="4"/>
      <c r="E1072" s="4"/>
      <c r="F1072" s="4"/>
      <c r="G1072" s="4"/>
      <c r="H1072" s="4"/>
    </row>
    <row r="1073" spans="3:8">
      <c r="C1073" s="4"/>
      <c r="E1073" s="4"/>
      <c r="F1073" s="4"/>
      <c r="G1073" s="4"/>
      <c r="H1073" s="4"/>
    </row>
    <row r="1074" spans="3:8">
      <c r="C1074" s="4"/>
      <c r="E1074" s="4"/>
      <c r="F1074" s="4"/>
      <c r="G1074" s="4"/>
      <c r="H1074" s="4"/>
    </row>
    <row r="1075" spans="3:8">
      <c r="C1075" s="4"/>
      <c r="E1075" s="4"/>
      <c r="F1075" s="4"/>
      <c r="G1075" s="4"/>
      <c r="H1075" s="4"/>
    </row>
    <row r="1076" spans="3:8">
      <c r="C1076" s="4"/>
      <c r="E1076" s="4"/>
      <c r="F1076" s="4"/>
      <c r="G1076" s="4"/>
      <c r="H1076" s="4"/>
    </row>
    <row r="1077" spans="3:8">
      <c r="C1077" s="4"/>
      <c r="E1077" s="4"/>
      <c r="F1077" s="4"/>
      <c r="G1077" s="4"/>
      <c r="H1077" s="4"/>
    </row>
    <row r="1078" spans="3:8">
      <c r="C1078" s="4"/>
      <c r="E1078" s="4"/>
      <c r="F1078" s="4"/>
      <c r="G1078" s="4"/>
      <c r="H1078" s="4"/>
    </row>
    <row r="1079" spans="3:8">
      <c r="C1079" s="4"/>
      <c r="E1079" s="4"/>
      <c r="F1079" s="4"/>
      <c r="G1079" s="4"/>
      <c r="H1079" s="4"/>
    </row>
    <row r="1080" spans="3:8">
      <c r="C1080" s="4"/>
      <c r="E1080" s="4"/>
      <c r="F1080" s="4"/>
      <c r="G1080" s="4"/>
      <c r="H1080" s="4"/>
    </row>
    <row r="1081" spans="3:8">
      <c r="C1081" s="4"/>
      <c r="E1081" s="4"/>
      <c r="F1081" s="4"/>
      <c r="G1081" s="4"/>
      <c r="H1081" s="4"/>
    </row>
    <row r="1082" spans="3:8">
      <c r="C1082" s="4"/>
      <c r="E1082" s="4"/>
      <c r="F1082" s="4"/>
      <c r="G1082" s="4"/>
      <c r="H1082" s="4"/>
    </row>
    <row r="1083" spans="3:8">
      <c r="C1083" s="4"/>
      <c r="E1083" s="4"/>
      <c r="F1083" s="4"/>
      <c r="G1083" s="4"/>
      <c r="H1083" s="4"/>
    </row>
    <row r="1084" spans="3:8">
      <c r="C1084" s="4"/>
      <c r="E1084" s="4"/>
      <c r="F1084" s="4"/>
      <c r="G1084" s="4"/>
      <c r="H1084" s="4"/>
    </row>
    <row r="1085" spans="3:8">
      <c r="C1085" s="4"/>
      <c r="E1085" s="4"/>
      <c r="F1085" s="4"/>
      <c r="G1085" s="4"/>
      <c r="H1085" s="4"/>
    </row>
    <row r="1086" spans="3:8">
      <c r="C1086" s="4"/>
      <c r="E1086" s="4"/>
      <c r="F1086" s="4"/>
      <c r="G1086" s="4"/>
      <c r="H1086" s="4"/>
    </row>
    <row r="1087" spans="3:8">
      <c r="C1087" s="4"/>
      <c r="E1087" s="4"/>
      <c r="F1087" s="4"/>
      <c r="G1087" s="4"/>
      <c r="H1087" s="4"/>
    </row>
    <row r="1088" spans="3:8">
      <c r="C1088" s="4"/>
      <c r="E1088" s="4"/>
      <c r="F1088" s="4"/>
      <c r="G1088" s="4"/>
      <c r="H1088" s="4"/>
    </row>
    <row r="1089" spans="3:8">
      <c r="C1089" s="4"/>
      <c r="E1089" s="4"/>
      <c r="F1089" s="4"/>
      <c r="G1089" s="4"/>
      <c r="H1089" s="4"/>
    </row>
    <row r="1090" spans="3:8">
      <c r="C1090" s="4"/>
      <c r="E1090" s="4"/>
      <c r="F1090" s="4"/>
      <c r="G1090" s="4"/>
      <c r="H1090" s="4"/>
    </row>
    <row r="1091" spans="3:8">
      <c r="C1091" s="4"/>
      <c r="E1091" s="4"/>
      <c r="F1091" s="4"/>
      <c r="G1091" s="4"/>
      <c r="H1091" s="4"/>
    </row>
    <row r="1092" spans="3:8">
      <c r="C1092" s="4"/>
      <c r="E1092" s="4"/>
      <c r="F1092" s="4"/>
      <c r="G1092" s="4"/>
      <c r="H1092" s="4"/>
    </row>
    <row r="1093" spans="3:8">
      <c r="C1093" s="4"/>
      <c r="E1093" s="4"/>
      <c r="F1093" s="4"/>
      <c r="G1093" s="4"/>
      <c r="H1093" s="4"/>
    </row>
    <row r="1094" spans="3:8">
      <c r="C1094" s="4"/>
      <c r="E1094" s="4"/>
      <c r="F1094" s="4"/>
      <c r="G1094" s="4"/>
      <c r="H1094" s="4"/>
    </row>
    <row r="1095" spans="3:8">
      <c r="C1095" s="4"/>
      <c r="E1095" s="4"/>
      <c r="F1095" s="4"/>
      <c r="G1095" s="4"/>
      <c r="H1095" s="4"/>
    </row>
    <row r="1096" spans="3:8">
      <c r="C1096" s="4"/>
      <c r="E1096" s="4"/>
      <c r="F1096" s="4"/>
      <c r="G1096" s="4"/>
      <c r="H1096" s="4"/>
    </row>
    <row r="1097" spans="3:8">
      <c r="C1097" s="4"/>
      <c r="E1097" s="4"/>
      <c r="F1097" s="4"/>
      <c r="G1097" s="4"/>
      <c r="H1097" s="4"/>
    </row>
    <row r="1098" spans="3:8">
      <c r="C1098" s="4"/>
      <c r="E1098" s="4"/>
      <c r="F1098" s="4"/>
      <c r="G1098" s="4"/>
      <c r="H1098" s="4"/>
    </row>
    <row r="1099" spans="3:8">
      <c r="C1099" s="4"/>
      <c r="E1099" s="4"/>
      <c r="F1099" s="4"/>
      <c r="G1099" s="4"/>
      <c r="H1099" s="4"/>
    </row>
    <row r="1100" spans="3:8">
      <c r="C1100" s="4"/>
      <c r="E1100" s="4"/>
      <c r="F1100" s="4"/>
      <c r="G1100" s="4"/>
      <c r="H1100" s="4"/>
    </row>
    <row r="1101" spans="3:8">
      <c r="C1101" s="4"/>
      <c r="E1101" s="4"/>
      <c r="F1101" s="4"/>
      <c r="G1101" s="4"/>
      <c r="H1101" s="4"/>
    </row>
    <row r="1102" spans="3:8">
      <c r="C1102" s="4"/>
      <c r="E1102" s="4"/>
      <c r="F1102" s="4"/>
      <c r="G1102" s="4"/>
      <c r="H1102" s="4"/>
    </row>
    <row r="1103" spans="3:8">
      <c r="C1103" s="4"/>
      <c r="E1103" s="4"/>
      <c r="F1103" s="4"/>
      <c r="G1103" s="4"/>
      <c r="H1103" s="4"/>
    </row>
    <row r="1104" spans="3:8">
      <c r="C1104" s="4"/>
      <c r="E1104" s="4"/>
      <c r="F1104" s="4"/>
      <c r="G1104" s="4"/>
      <c r="H1104" s="4"/>
    </row>
    <row r="1105" spans="3:8">
      <c r="C1105" s="4"/>
      <c r="E1105" s="4"/>
      <c r="F1105" s="4"/>
      <c r="G1105" s="4"/>
      <c r="H1105" s="4"/>
    </row>
    <row r="1106" spans="3:8">
      <c r="C1106" s="4"/>
      <c r="E1106" s="4"/>
      <c r="F1106" s="4"/>
      <c r="G1106" s="4"/>
      <c r="H1106" s="4"/>
    </row>
    <row r="1107" spans="3:8">
      <c r="C1107" s="4"/>
      <c r="E1107" s="4"/>
      <c r="F1107" s="4"/>
      <c r="G1107" s="4"/>
      <c r="H1107" s="4"/>
    </row>
    <row r="1108" spans="3:8">
      <c r="C1108" s="4"/>
      <c r="E1108" s="4"/>
      <c r="F1108" s="4"/>
      <c r="G1108" s="4"/>
      <c r="H1108" s="4"/>
    </row>
    <row r="1109" spans="3:8">
      <c r="C1109" s="4"/>
      <c r="E1109" s="4"/>
      <c r="F1109" s="4"/>
      <c r="G1109" s="4"/>
      <c r="H1109" s="4"/>
    </row>
    <row r="1110" spans="3:8">
      <c r="C1110" s="4"/>
      <c r="E1110" s="4"/>
      <c r="F1110" s="4"/>
      <c r="G1110" s="4"/>
      <c r="H1110" s="4"/>
    </row>
    <row r="1111" spans="3:8">
      <c r="C1111" s="4"/>
      <c r="E1111" s="4"/>
      <c r="F1111" s="4"/>
      <c r="G1111" s="4"/>
      <c r="H1111" s="4"/>
    </row>
    <row r="1112" spans="3:8">
      <c r="C1112" s="4"/>
      <c r="E1112" s="4"/>
      <c r="F1112" s="4"/>
      <c r="G1112" s="4"/>
      <c r="H1112" s="4"/>
    </row>
    <row r="1113" spans="3:8">
      <c r="C1113" s="4"/>
      <c r="E1113" s="4"/>
      <c r="F1113" s="4"/>
      <c r="G1113" s="4"/>
      <c r="H1113" s="4"/>
    </row>
    <row r="1114" spans="3:8">
      <c r="C1114" s="4"/>
      <c r="E1114" s="4"/>
      <c r="F1114" s="4"/>
      <c r="G1114" s="4"/>
      <c r="H1114" s="4"/>
    </row>
    <row r="1115" spans="3:8">
      <c r="C1115" s="4"/>
      <c r="E1115" s="4"/>
      <c r="F1115" s="4"/>
      <c r="G1115" s="4"/>
      <c r="H1115" s="4"/>
    </row>
    <row r="1116" spans="3:8">
      <c r="C1116" s="4"/>
      <c r="E1116" s="4"/>
      <c r="F1116" s="4"/>
      <c r="G1116" s="4"/>
      <c r="H1116" s="4"/>
    </row>
    <row r="1117" spans="3:8">
      <c r="C1117" s="4"/>
      <c r="E1117" s="4"/>
      <c r="F1117" s="4"/>
      <c r="G1117" s="4"/>
      <c r="H1117" s="4"/>
    </row>
    <row r="1118" spans="3:8">
      <c r="C1118" s="4"/>
      <c r="E1118" s="4"/>
      <c r="F1118" s="4"/>
      <c r="G1118" s="4"/>
      <c r="H1118" s="4"/>
    </row>
    <row r="1119" spans="3:8">
      <c r="C1119" s="4"/>
      <c r="E1119" s="4"/>
      <c r="F1119" s="4"/>
      <c r="G1119" s="4"/>
      <c r="H1119" s="4"/>
    </row>
    <row r="1120" spans="3:8">
      <c r="C1120" s="4"/>
      <c r="E1120" s="4"/>
      <c r="F1120" s="4"/>
      <c r="G1120" s="4"/>
      <c r="H1120" s="4"/>
    </row>
    <row r="1121" spans="3:8">
      <c r="C1121" s="4"/>
      <c r="E1121" s="4"/>
      <c r="F1121" s="4"/>
      <c r="G1121" s="4"/>
      <c r="H1121" s="4"/>
    </row>
    <row r="1122" spans="3:8">
      <c r="C1122" s="4"/>
      <c r="E1122" s="4"/>
      <c r="F1122" s="4"/>
      <c r="G1122" s="4"/>
      <c r="H1122" s="4"/>
    </row>
    <row r="1123" spans="3:8">
      <c r="C1123" s="4"/>
      <c r="E1123" s="4"/>
      <c r="F1123" s="4"/>
      <c r="G1123" s="4"/>
      <c r="H1123" s="4"/>
    </row>
    <row r="1124" spans="3:8">
      <c r="C1124" s="4"/>
      <c r="E1124" s="4"/>
      <c r="F1124" s="4"/>
      <c r="G1124" s="4"/>
      <c r="H1124" s="4"/>
    </row>
    <row r="1125" spans="3:8">
      <c r="C1125" s="4"/>
      <c r="E1125" s="4"/>
      <c r="F1125" s="4"/>
      <c r="G1125" s="4"/>
      <c r="H1125" s="4"/>
    </row>
    <row r="1126" spans="3:8">
      <c r="C1126" s="4"/>
      <c r="E1126" s="4"/>
      <c r="F1126" s="4"/>
      <c r="G1126" s="4"/>
      <c r="H1126" s="4"/>
    </row>
    <row r="1127" spans="3:8">
      <c r="C1127" s="4"/>
      <c r="E1127" s="4"/>
      <c r="F1127" s="4"/>
      <c r="G1127" s="4"/>
      <c r="H1127" s="4"/>
    </row>
    <row r="1128" spans="3:8">
      <c r="C1128" s="4"/>
      <c r="E1128" s="4"/>
      <c r="F1128" s="4"/>
      <c r="G1128" s="4"/>
      <c r="H1128" s="4"/>
    </row>
    <row r="1129" spans="3:8">
      <c r="C1129" s="4"/>
      <c r="E1129" s="4"/>
      <c r="F1129" s="4"/>
      <c r="G1129" s="4"/>
      <c r="H1129" s="4"/>
    </row>
    <row r="1130" spans="3:8">
      <c r="C1130" s="4"/>
      <c r="E1130" s="4"/>
      <c r="F1130" s="4"/>
      <c r="G1130" s="4"/>
      <c r="H1130" s="4"/>
    </row>
    <row r="1131" spans="3:8">
      <c r="C1131" s="4"/>
      <c r="E1131" s="4"/>
      <c r="F1131" s="4"/>
      <c r="G1131" s="4"/>
      <c r="H1131" s="4"/>
    </row>
    <row r="1132" spans="3:8">
      <c r="C1132" s="4"/>
      <c r="E1132" s="4"/>
      <c r="F1132" s="4"/>
      <c r="G1132" s="4"/>
      <c r="H1132" s="4"/>
    </row>
    <row r="1133" spans="3:8">
      <c r="C1133" s="4"/>
      <c r="E1133" s="4"/>
      <c r="F1133" s="4"/>
      <c r="G1133" s="4"/>
      <c r="H1133" s="4"/>
    </row>
    <row r="1134" spans="3:8">
      <c r="C1134" s="4"/>
      <c r="E1134" s="4"/>
      <c r="F1134" s="4"/>
      <c r="G1134" s="4"/>
      <c r="H1134" s="4"/>
    </row>
    <row r="1135" spans="3:8">
      <c r="C1135" s="4"/>
      <c r="E1135" s="4"/>
      <c r="F1135" s="4"/>
      <c r="G1135" s="4"/>
      <c r="H1135" s="4"/>
    </row>
    <row r="1136" spans="3:8">
      <c r="C1136" s="4"/>
      <c r="E1136" s="4"/>
      <c r="F1136" s="4"/>
      <c r="G1136" s="4"/>
      <c r="H1136" s="4"/>
    </row>
    <row r="1137" spans="3:8">
      <c r="C1137" s="4"/>
      <c r="E1137" s="4"/>
      <c r="F1137" s="4"/>
      <c r="G1137" s="4"/>
      <c r="H1137" s="4"/>
    </row>
    <row r="1138" spans="3:8">
      <c r="C1138" s="4"/>
      <c r="E1138" s="4"/>
      <c r="F1138" s="4"/>
      <c r="G1138" s="4"/>
      <c r="H1138" s="4"/>
    </row>
    <row r="1139" spans="3:8">
      <c r="C1139" s="4"/>
      <c r="E1139" s="4"/>
      <c r="F1139" s="4"/>
      <c r="G1139" s="4"/>
      <c r="H1139" s="4"/>
    </row>
    <row r="1140" spans="3:8">
      <c r="C1140" s="4"/>
      <c r="E1140" s="4"/>
      <c r="F1140" s="4"/>
      <c r="G1140" s="4"/>
      <c r="H1140" s="4"/>
    </row>
    <row r="1141" spans="3:8">
      <c r="C1141" s="4"/>
      <c r="E1141" s="4"/>
      <c r="F1141" s="4"/>
      <c r="G1141" s="4"/>
      <c r="H1141" s="4"/>
    </row>
    <row r="1142" spans="3:8">
      <c r="C1142" s="4"/>
      <c r="E1142" s="4"/>
      <c r="F1142" s="4"/>
      <c r="G1142" s="4"/>
      <c r="H1142" s="4"/>
    </row>
    <row r="1143" spans="3:8">
      <c r="C1143" s="4"/>
      <c r="E1143" s="4"/>
      <c r="F1143" s="4"/>
      <c r="G1143" s="4"/>
      <c r="H1143" s="4"/>
    </row>
    <row r="1144" spans="3:8">
      <c r="C1144" s="4"/>
      <c r="E1144" s="4"/>
      <c r="F1144" s="4"/>
      <c r="G1144" s="4"/>
      <c r="H1144" s="4"/>
    </row>
    <row r="1145" spans="3:8">
      <c r="C1145" s="4"/>
      <c r="E1145" s="4"/>
      <c r="F1145" s="4"/>
      <c r="G1145" s="4"/>
      <c r="H1145" s="4"/>
    </row>
    <row r="1146" spans="3:8">
      <c r="C1146" s="4"/>
      <c r="E1146" s="4"/>
      <c r="F1146" s="4"/>
      <c r="G1146" s="4"/>
      <c r="H1146" s="4"/>
    </row>
    <row r="1147" spans="3:8">
      <c r="C1147" s="4"/>
      <c r="E1147" s="4"/>
      <c r="F1147" s="4"/>
      <c r="G1147" s="4"/>
      <c r="H1147" s="4"/>
    </row>
    <row r="1148" spans="3:8">
      <c r="C1148" s="4"/>
      <c r="E1148" s="4"/>
      <c r="F1148" s="4"/>
      <c r="G1148" s="4"/>
      <c r="H1148" s="4"/>
    </row>
    <row r="1149" spans="3:8">
      <c r="C1149" s="4"/>
      <c r="E1149" s="4"/>
      <c r="F1149" s="4"/>
      <c r="G1149" s="4"/>
      <c r="H1149" s="4"/>
    </row>
    <row r="1150" spans="3:8">
      <c r="C1150" s="4"/>
      <c r="E1150" s="4"/>
      <c r="F1150" s="4"/>
      <c r="G1150" s="4"/>
      <c r="H1150" s="4"/>
    </row>
    <row r="1151" spans="3:8">
      <c r="C1151" s="4"/>
      <c r="E1151" s="4"/>
      <c r="F1151" s="4"/>
      <c r="G1151" s="4"/>
      <c r="H1151" s="4"/>
    </row>
    <row r="1152" spans="3:8">
      <c r="C1152" s="4"/>
      <c r="E1152" s="4"/>
      <c r="F1152" s="4"/>
      <c r="G1152" s="4"/>
      <c r="H1152" s="4"/>
    </row>
    <row r="1153" spans="3:8">
      <c r="C1153" s="4"/>
      <c r="E1153" s="4"/>
      <c r="F1153" s="4"/>
      <c r="G1153" s="4"/>
      <c r="H1153" s="4"/>
    </row>
    <row r="1154" spans="3:8">
      <c r="C1154" s="4"/>
      <c r="E1154" s="4"/>
      <c r="F1154" s="4"/>
      <c r="G1154" s="4"/>
      <c r="H1154" s="4"/>
    </row>
    <row r="1155" spans="3:8">
      <c r="C1155" s="4"/>
      <c r="E1155" s="4"/>
      <c r="F1155" s="4"/>
      <c r="G1155" s="4"/>
      <c r="H1155" s="4"/>
    </row>
    <row r="1156" spans="3:8">
      <c r="C1156" s="4"/>
      <c r="E1156" s="4"/>
      <c r="F1156" s="4"/>
      <c r="G1156" s="4"/>
      <c r="H1156" s="4"/>
    </row>
    <row r="1157" spans="3:8">
      <c r="C1157" s="4"/>
      <c r="E1157" s="4"/>
      <c r="F1157" s="4"/>
      <c r="G1157" s="4"/>
      <c r="H1157" s="4"/>
    </row>
    <row r="1158" spans="3:8">
      <c r="C1158" s="4"/>
      <c r="E1158" s="4"/>
      <c r="F1158" s="4"/>
      <c r="G1158" s="4"/>
      <c r="H1158" s="4"/>
    </row>
    <row r="1159" spans="3:8">
      <c r="C1159" s="4"/>
      <c r="E1159" s="4"/>
      <c r="F1159" s="4"/>
      <c r="G1159" s="4"/>
      <c r="H1159" s="4"/>
    </row>
    <row r="1160" spans="3:8">
      <c r="C1160" s="4"/>
      <c r="E1160" s="4"/>
      <c r="F1160" s="4"/>
      <c r="G1160" s="4"/>
      <c r="H1160" s="4"/>
    </row>
    <row r="1161" spans="3:8">
      <c r="C1161" s="4"/>
      <c r="E1161" s="4"/>
      <c r="F1161" s="4"/>
      <c r="G1161" s="4"/>
      <c r="H1161" s="4"/>
    </row>
    <row r="1162" spans="3:8">
      <c r="C1162" s="4"/>
      <c r="E1162" s="4"/>
      <c r="F1162" s="4"/>
      <c r="G1162" s="4"/>
      <c r="H1162" s="4"/>
    </row>
    <row r="1163" spans="3:8">
      <c r="C1163" s="4"/>
      <c r="E1163" s="4"/>
      <c r="F1163" s="4"/>
      <c r="G1163" s="4"/>
      <c r="H1163" s="4"/>
    </row>
    <row r="1164" spans="3:8">
      <c r="C1164" s="4"/>
      <c r="E1164" s="4"/>
      <c r="F1164" s="4"/>
      <c r="G1164" s="4"/>
      <c r="H1164" s="4"/>
    </row>
    <row r="1165" spans="3:8">
      <c r="C1165" s="4"/>
      <c r="E1165" s="4"/>
      <c r="F1165" s="4"/>
      <c r="G1165" s="4"/>
      <c r="H1165" s="4"/>
    </row>
    <row r="1166" spans="3:8">
      <c r="C1166" s="4"/>
      <c r="E1166" s="4"/>
      <c r="F1166" s="4"/>
      <c r="G1166" s="4"/>
      <c r="H1166" s="4"/>
    </row>
    <row r="1167" spans="3:8">
      <c r="C1167" s="4"/>
      <c r="E1167" s="4"/>
      <c r="F1167" s="4"/>
      <c r="G1167" s="4"/>
      <c r="H1167" s="4"/>
    </row>
    <row r="1168" spans="3:8">
      <c r="C1168" s="4"/>
      <c r="E1168" s="4"/>
      <c r="F1168" s="4"/>
      <c r="G1168" s="4"/>
      <c r="H1168" s="4"/>
    </row>
    <row r="1169" spans="3:8">
      <c r="C1169" s="4"/>
      <c r="E1169" s="4"/>
      <c r="F1169" s="4"/>
      <c r="G1169" s="4"/>
      <c r="H1169" s="4"/>
    </row>
    <row r="1170" spans="3:8">
      <c r="C1170" s="4"/>
      <c r="E1170" s="4"/>
      <c r="F1170" s="4"/>
      <c r="G1170" s="4"/>
      <c r="H1170" s="4"/>
    </row>
    <row r="1171" spans="3:8">
      <c r="C1171" s="4"/>
      <c r="E1171" s="4"/>
      <c r="F1171" s="4"/>
      <c r="G1171" s="4"/>
      <c r="H1171" s="4"/>
    </row>
    <row r="1172" spans="3:8">
      <c r="C1172" s="4"/>
      <c r="E1172" s="4"/>
      <c r="F1172" s="4"/>
      <c r="G1172" s="4"/>
      <c r="H1172" s="4"/>
    </row>
    <row r="1173" spans="3:8">
      <c r="C1173" s="4"/>
      <c r="E1173" s="4"/>
      <c r="F1173" s="4"/>
      <c r="G1173" s="4"/>
      <c r="H1173" s="4"/>
    </row>
    <row r="1174" spans="3:8">
      <c r="C1174" s="4"/>
      <c r="E1174" s="4"/>
      <c r="F1174" s="4"/>
      <c r="G1174" s="4"/>
      <c r="H1174" s="4"/>
    </row>
    <row r="1175" spans="3:8">
      <c r="C1175" s="4"/>
      <c r="E1175" s="4"/>
      <c r="F1175" s="4"/>
      <c r="G1175" s="4"/>
      <c r="H1175" s="4"/>
    </row>
    <row r="1176" spans="3:8">
      <c r="C1176" s="4"/>
      <c r="E1176" s="4"/>
      <c r="F1176" s="4"/>
      <c r="G1176" s="4"/>
      <c r="H1176" s="4"/>
    </row>
    <row r="1177" spans="3:8">
      <c r="C1177" s="4"/>
      <c r="E1177" s="4"/>
      <c r="F1177" s="4"/>
      <c r="G1177" s="4"/>
      <c r="H1177" s="4"/>
    </row>
    <row r="1178" spans="3:8">
      <c r="C1178" s="4"/>
      <c r="E1178" s="4"/>
      <c r="F1178" s="4"/>
      <c r="G1178" s="4"/>
      <c r="H1178" s="4"/>
    </row>
    <row r="1179" spans="3:8">
      <c r="C1179" s="4"/>
      <c r="E1179" s="4"/>
      <c r="F1179" s="4"/>
      <c r="G1179" s="4"/>
      <c r="H1179" s="4"/>
    </row>
    <row r="1180" spans="3:8">
      <c r="C1180" s="4"/>
      <c r="E1180" s="4"/>
      <c r="F1180" s="4"/>
      <c r="G1180" s="4"/>
      <c r="H1180" s="4"/>
    </row>
    <row r="1181" spans="3:8">
      <c r="C1181" s="4"/>
      <c r="E1181" s="4"/>
      <c r="F1181" s="4"/>
      <c r="G1181" s="4"/>
      <c r="H1181" s="4"/>
    </row>
    <row r="1182" spans="3:8">
      <c r="C1182" s="4"/>
      <c r="E1182" s="4"/>
      <c r="F1182" s="4"/>
      <c r="G1182" s="4"/>
      <c r="H1182" s="4"/>
    </row>
    <row r="1183" spans="3:8">
      <c r="C1183" s="4"/>
      <c r="E1183" s="4"/>
      <c r="F1183" s="4"/>
      <c r="G1183" s="4"/>
      <c r="H1183" s="4"/>
    </row>
    <row r="1184" spans="3:8">
      <c r="C1184" s="4"/>
      <c r="E1184" s="4"/>
      <c r="F1184" s="4"/>
      <c r="G1184" s="4"/>
      <c r="H1184" s="4"/>
    </row>
    <row r="1185" spans="3:8">
      <c r="C1185" s="4"/>
      <c r="E1185" s="4"/>
      <c r="F1185" s="4"/>
      <c r="G1185" s="4"/>
      <c r="H1185" s="4"/>
    </row>
    <row r="1186" spans="3:8">
      <c r="C1186" s="4"/>
      <c r="E1186" s="4"/>
      <c r="F1186" s="4"/>
      <c r="G1186" s="4"/>
      <c r="H1186" s="4"/>
    </row>
    <row r="1187" spans="3:8">
      <c r="C1187" s="4"/>
      <c r="E1187" s="4"/>
      <c r="F1187" s="4"/>
      <c r="G1187" s="4"/>
      <c r="H1187" s="4"/>
    </row>
    <row r="1188" spans="3:8">
      <c r="C1188" s="4"/>
      <c r="E1188" s="4"/>
      <c r="F1188" s="4"/>
      <c r="G1188" s="4"/>
      <c r="H1188" s="4"/>
    </row>
    <row r="1189" spans="3:8">
      <c r="C1189" s="4"/>
      <c r="E1189" s="4"/>
      <c r="F1189" s="4"/>
      <c r="G1189" s="4"/>
      <c r="H1189" s="4"/>
    </row>
    <row r="1190" spans="3:8">
      <c r="C1190" s="4"/>
      <c r="E1190" s="4"/>
      <c r="F1190" s="4"/>
      <c r="G1190" s="4"/>
      <c r="H1190" s="4"/>
    </row>
    <row r="1191" spans="3:8">
      <c r="C1191" s="4"/>
      <c r="E1191" s="4"/>
      <c r="F1191" s="4"/>
      <c r="G1191" s="4"/>
      <c r="H1191" s="4"/>
    </row>
    <row r="1192" spans="3:8">
      <c r="C1192" s="4"/>
      <c r="E1192" s="4"/>
      <c r="F1192" s="4"/>
      <c r="G1192" s="4"/>
      <c r="H1192" s="4"/>
    </row>
    <row r="1193" spans="3:8">
      <c r="C1193" s="4"/>
      <c r="E1193" s="4"/>
      <c r="F1193" s="4"/>
      <c r="G1193" s="4"/>
      <c r="H1193" s="4"/>
    </row>
    <row r="1194" spans="3:8">
      <c r="C1194" s="4"/>
      <c r="E1194" s="4"/>
      <c r="F1194" s="4"/>
      <c r="G1194" s="4"/>
      <c r="H1194" s="4"/>
    </row>
    <row r="1195" spans="3:8">
      <c r="C1195" s="4"/>
      <c r="E1195" s="4"/>
      <c r="F1195" s="4"/>
      <c r="G1195" s="4"/>
      <c r="H1195" s="4"/>
    </row>
    <row r="1196" spans="3:8">
      <c r="C1196" s="4"/>
      <c r="E1196" s="4"/>
      <c r="F1196" s="4"/>
      <c r="G1196" s="4"/>
      <c r="H1196" s="4"/>
    </row>
    <row r="1197" spans="3:8">
      <c r="C1197" s="4"/>
      <c r="E1197" s="4"/>
      <c r="F1197" s="4"/>
      <c r="G1197" s="4"/>
      <c r="H1197" s="4"/>
    </row>
    <row r="1198" spans="3:8">
      <c r="C1198" s="4"/>
      <c r="E1198" s="4"/>
      <c r="F1198" s="4"/>
      <c r="G1198" s="4"/>
      <c r="H1198" s="4"/>
    </row>
    <row r="1199" spans="3:8">
      <c r="C1199" s="4"/>
      <c r="E1199" s="4"/>
      <c r="F1199" s="4"/>
      <c r="G1199" s="4"/>
      <c r="H1199" s="4"/>
    </row>
    <row r="1200" spans="3:8">
      <c r="C1200" s="4"/>
      <c r="E1200" s="4"/>
      <c r="F1200" s="4"/>
      <c r="G1200" s="4"/>
      <c r="H1200" s="4"/>
    </row>
    <row r="1201" spans="3:8">
      <c r="C1201" s="4"/>
      <c r="E1201" s="4"/>
      <c r="F1201" s="4"/>
      <c r="G1201" s="4"/>
      <c r="H1201" s="4"/>
    </row>
    <row r="1202" spans="3:8">
      <c r="C1202" s="4"/>
      <c r="E1202" s="4"/>
      <c r="F1202" s="4"/>
      <c r="G1202" s="4"/>
      <c r="H1202" s="4"/>
    </row>
    <row r="1203" spans="3:8">
      <c r="C1203" s="4"/>
      <c r="E1203" s="4"/>
      <c r="F1203" s="4"/>
      <c r="G1203" s="4"/>
      <c r="H1203" s="4"/>
    </row>
    <row r="1204" spans="3:8">
      <c r="C1204" s="4"/>
      <c r="E1204" s="4"/>
      <c r="F1204" s="4"/>
      <c r="G1204" s="4"/>
      <c r="H1204" s="4"/>
    </row>
    <row r="1205" spans="3:8">
      <c r="C1205" s="4"/>
      <c r="E1205" s="4"/>
      <c r="F1205" s="4"/>
      <c r="G1205" s="4"/>
      <c r="H1205" s="4"/>
    </row>
    <row r="1206" spans="3:8">
      <c r="C1206" s="4"/>
      <c r="E1206" s="4"/>
      <c r="F1206" s="4"/>
      <c r="G1206" s="4"/>
      <c r="H1206" s="4"/>
    </row>
    <row r="1207" spans="3:8">
      <c r="C1207" s="4"/>
      <c r="E1207" s="4"/>
      <c r="F1207" s="4"/>
      <c r="G1207" s="4"/>
      <c r="H1207" s="4"/>
    </row>
    <row r="1208" spans="3:8">
      <c r="C1208" s="4"/>
      <c r="E1208" s="4"/>
      <c r="F1208" s="4"/>
      <c r="G1208" s="4"/>
      <c r="H1208" s="4"/>
    </row>
    <row r="1209" spans="3:8">
      <c r="C1209" s="4"/>
      <c r="E1209" s="4"/>
      <c r="F1209" s="4"/>
      <c r="G1209" s="4"/>
      <c r="H1209" s="4"/>
    </row>
    <row r="1210" spans="3:8">
      <c r="C1210" s="4"/>
      <c r="E1210" s="4"/>
      <c r="F1210" s="4"/>
      <c r="G1210" s="4"/>
      <c r="H1210" s="4"/>
    </row>
    <row r="1211" spans="3:8">
      <c r="C1211" s="4"/>
      <c r="E1211" s="4"/>
      <c r="F1211" s="4"/>
      <c r="G1211" s="4"/>
      <c r="H1211" s="4"/>
    </row>
    <row r="1212" spans="3:8">
      <c r="C1212" s="4"/>
      <c r="E1212" s="4"/>
      <c r="F1212" s="4"/>
      <c r="G1212" s="4"/>
      <c r="H1212" s="4"/>
    </row>
    <row r="1213" spans="3:8">
      <c r="C1213" s="4"/>
      <c r="E1213" s="4"/>
      <c r="F1213" s="4"/>
      <c r="G1213" s="4"/>
      <c r="H1213" s="4"/>
    </row>
    <row r="1214" spans="3:8">
      <c r="C1214" s="4"/>
      <c r="E1214" s="4"/>
      <c r="F1214" s="4"/>
      <c r="G1214" s="4"/>
      <c r="H1214" s="4"/>
    </row>
    <row r="1215" spans="3:8">
      <c r="C1215" s="4"/>
      <c r="E1215" s="4"/>
      <c r="F1215" s="4"/>
      <c r="G1215" s="4"/>
      <c r="H1215" s="4"/>
    </row>
    <row r="1216" spans="3:8">
      <c r="C1216" s="4"/>
      <c r="E1216" s="4"/>
      <c r="F1216" s="4"/>
      <c r="G1216" s="4"/>
      <c r="H1216" s="4"/>
    </row>
    <row r="1217" spans="3:8">
      <c r="C1217" s="4"/>
      <c r="E1217" s="4"/>
      <c r="F1217" s="4"/>
      <c r="G1217" s="4"/>
      <c r="H1217" s="4"/>
    </row>
    <row r="1218" spans="3:8">
      <c r="C1218" s="4"/>
      <c r="E1218" s="4"/>
      <c r="F1218" s="4"/>
      <c r="G1218" s="4"/>
      <c r="H1218" s="4"/>
    </row>
    <row r="1219" spans="3:8">
      <c r="C1219" s="4"/>
      <c r="E1219" s="4"/>
      <c r="F1219" s="4"/>
      <c r="G1219" s="4"/>
      <c r="H1219" s="4"/>
    </row>
    <row r="1220" spans="3:8">
      <c r="C1220" s="4"/>
      <c r="E1220" s="4"/>
      <c r="F1220" s="4"/>
      <c r="G1220" s="4"/>
      <c r="H1220" s="4"/>
    </row>
    <row r="1221" spans="3:8">
      <c r="C1221" s="4"/>
      <c r="E1221" s="4"/>
      <c r="F1221" s="4"/>
      <c r="G1221" s="4"/>
      <c r="H1221" s="4"/>
    </row>
    <row r="1222" spans="3:8">
      <c r="C1222" s="4"/>
      <c r="E1222" s="4"/>
      <c r="F1222" s="4"/>
      <c r="G1222" s="4"/>
      <c r="H1222" s="4"/>
    </row>
    <row r="1223" spans="3:8">
      <c r="C1223" s="4"/>
      <c r="E1223" s="4"/>
      <c r="F1223" s="4"/>
      <c r="G1223" s="4"/>
      <c r="H1223" s="4"/>
    </row>
    <row r="1224" spans="3:8">
      <c r="C1224" s="4"/>
      <c r="E1224" s="4"/>
      <c r="F1224" s="4"/>
      <c r="G1224" s="4"/>
      <c r="H1224" s="4"/>
    </row>
    <row r="1225" spans="3:8">
      <c r="C1225" s="4"/>
      <c r="E1225" s="4"/>
      <c r="F1225" s="4"/>
      <c r="G1225" s="4"/>
      <c r="H1225" s="4"/>
    </row>
    <row r="1226" spans="3:8">
      <c r="C1226" s="4"/>
      <c r="E1226" s="4"/>
      <c r="F1226" s="4"/>
      <c r="G1226" s="4"/>
      <c r="H1226" s="4"/>
    </row>
    <row r="1227" spans="3:8">
      <c r="C1227" s="4"/>
      <c r="E1227" s="4"/>
      <c r="F1227" s="4"/>
      <c r="G1227" s="4"/>
      <c r="H1227" s="4"/>
    </row>
    <row r="1228" spans="3:8">
      <c r="C1228" s="4"/>
      <c r="E1228" s="4"/>
      <c r="F1228" s="4"/>
      <c r="G1228" s="4"/>
      <c r="H1228" s="4"/>
    </row>
    <row r="1229" spans="3:8">
      <c r="C1229" s="4"/>
      <c r="E1229" s="4"/>
      <c r="F1229" s="4"/>
      <c r="G1229" s="4"/>
      <c r="H1229" s="4"/>
    </row>
    <row r="1230" spans="3:8">
      <c r="C1230" s="4"/>
      <c r="E1230" s="4"/>
      <c r="F1230" s="4"/>
      <c r="G1230" s="4"/>
      <c r="H1230" s="4"/>
    </row>
    <row r="1231" spans="3:8">
      <c r="C1231" s="4"/>
      <c r="E1231" s="4"/>
      <c r="F1231" s="4"/>
      <c r="G1231" s="4"/>
      <c r="H1231" s="4"/>
    </row>
    <row r="1232" spans="3:8">
      <c r="C1232" s="4"/>
      <c r="E1232" s="4"/>
      <c r="F1232" s="4"/>
      <c r="G1232" s="4"/>
      <c r="H1232" s="4"/>
    </row>
    <row r="1233" spans="3:8">
      <c r="C1233" s="4"/>
      <c r="E1233" s="4"/>
      <c r="F1233" s="4"/>
      <c r="G1233" s="4"/>
      <c r="H1233" s="4"/>
    </row>
    <row r="1234" spans="3:8">
      <c r="C1234" s="4"/>
      <c r="E1234" s="4"/>
      <c r="F1234" s="4"/>
      <c r="G1234" s="4"/>
      <c r="H1234" s="4"/>
    </row>
    <row r="1235" spans="3:8">
      <c r="C1235" s="4"/>
      <c r="E1235" s="4"/>
      <c r="F1235" s="4"/>
      <c r="G1235" s="4"/>
      <c r="H1235" s="4"/>
    </row>
    <row r="1236" spans="3:8">
      <c r="C1236" s="4"/>
      <c r="E1236" s="4"/>
      <c r="F1236" s="4"/>
      <c r="G1236" s="4"/>
      <c r="H1236" s="4"/>
    </row>
    <row r="1237" spans="3:8">
      <c r="C1237" s="4"/>
      <c r="E1237" s="4"/>
      <c r="F1237" s="4"/>
      <c r="G1237" s="4"/>
      <c r="H1237" s="4"/>
    </row>
    <row r="1238" spans="3:8">
      <c r="C1238" s="4"/>
      <c r="E1238" s="4"/>
      <c r="F1238" s="4"/>
      <c r="G1238" s="4"/>
      <c r="H1238" s="4"/>
    </row>
    <row r="1239" spans="3:8">
      <c r="C1239" s="4"/>
      <c r="E1239" s="4"/>
      <c r="F1239" s="4"/>
      <c r="G1239" s="4"/>
      <c r="H1239" s="4"/>
    </row>
    <row r="1240" spans="3:8">
      <c r="C1240" s="4"/>
      <c r="E1240" s="4"/>
      <c r="F1240" s="4"/>
      <c r="G1240" s="4"/>
      <c r="H1240" s="4"/>
    </row>
    <row r="1241" spans="3:8">
      <c r="C1241" s="4"/>
      <c r="E1241" s="4"/>
      <c r="F1241" s="4"/>
      <c r="G1241" s="4"/>
      <c r="H1241" s="4"/>
    </row>
    <row r="1242" spans="3:8">
      <c r="C1242" s="4"/>
      <c r="E1242" s="4"/>
      <c r="F1242" s="4"/>
      <c r="G1242" s="4"/>
      <c r="H1242" s="4"/>
    </row>
    <row r="1243" spans="3:8">
      <c r="C1243" s="4"/>
      <c r="E1243" s="4"/>
      <c r="F1243" s="4"/>
      <c r="G1243" s="4"/>
      <c r="H1243" s="4"/>
    </row>
    <row r="1244" spans="3:8">
      <c r="C1244" s="4"/>
      <c r="E1244" s="4"/>
      <c r="F1244" s="4"/>
      <c r="G1244" s="4"/>
      <c r="H1244" s="4"/>
    </row>
    <row r="1245" spans="3:8">
      <c r="C1245" s="4"/>
      <c r="E1245" s="4"/>
      <c r="F1245" s="4"/>
      <c r="G1245" s="4"/>
      <c r="H1245" s="4"/>
    </row>
    <row r="1246" spans="3:8">
      <c r="C1246" s="4"/>
      <c r="E1246" s="4"/>
      <c r="F1246" s="4"/>
      <c r="G1246" s="4"/>
      <c r="H1246" s="4"/>
    </row>
    <row r="1247" spans="3:8">
      <c r="C1247" s="4"/>
      <c r="E1247" s="4"/>
      <c r="F1247" s="4"/>
      <c r="G1247" s="4"/>
      <c r="H1247" s="4"/>
    </row>
    <row r="1248" spans="3:8">
      <c r="C1248" s="4"/>
      <c r="E1248" s="4"/>
      <c r="F1248" s="4"/>
      <c r="G1248" s="4"/>
      <c r="H1248" s="4"/>
    </row>
    <row r="1249" spans="3:8">
      <c r="C1249" s="4"/>
      <c r="E1249" s="4"/>
      <c r="F1249" s="4"/>
      <c r="G1249" s="4"/>
      <c r="H1249" s="4"/>
    </row>
    <row r="1250" spans="3:8">
      <c r="C1250" s="4"/>
      <c r="E1250" s="4"/>
      <c r="F1250" s="4"/>
      <c r="G1250" s="4"/>
      <c r="H1250" s="4"/>
    </row>
    <row r="1251" spans="3:8">
      <c r="C1251" s="4"/>
      <c r="E1251" s="4"/>
      <c r="F1251" s="4"/>
      <c r="G1251" s="4"/>
      <c r="H1251" s="4"/>
    </row>
    <row r="1252" spans="3:8">
      <c r="C1252" s="4"/>
      <c r="E1252" s="4"/>
      <c r="F1252" s="4"/>
      <c r="G1252" s="4"/>
      <c r="H1252" s="4"/>
    </row>
    <row r="1253" spans="3:8">
      <c r="C1253" s="4"/>
      <c r="E1253" s="4"/>
      <c r="F1253" s="4"/>
      <c r="G1253" s="4"/>
      <c r="H1253" s="4"/>
    </row>
    <row r="1254" spans="3:8">
      <c r="C1254" s="4"/>
      <c r="E1254" s="4"/>
      <c r="F1254" s="4"/>
      <c r="G1254" s="4"/>
      <c r="H1254" s="4"/>
    </row>
    <row r="1255" spans="3:8">
      <c r="C1255" s="4"/>
      <c r="E1255" s="4"/>
      <c r="F1255" s="4"/>
      <c r="G1255" s="4"/>
      <c r="H1255" s="4"/>
    </row>
    <row r="1256" spans="3:8">
      <c r="C1256" s="4"/>
      <c r="E1256" s="4"/>
      <c r="F1256" s="4"/>
      <c r="G1256" s="4"/>
      <c r="H1256" s="4"/>
    </row>
    <row r="1257" spans="3:8">
      <c r="C1257" s="4"/>
      <c r="E1257" s="4"/>
      <c r="F1257" s="4"/>
      <c r="G1257" s="4"/>
      <c r="H1257" s="4"/>
    </row>
    <row r="1258" spans="3:8">
      <c r="C1258" s="4"/>
      <c r="E1258" s="4"/>
      <c r="F1258" s="4"/>
      <c r="G1258" s="4"/>
      <c r="H1258" s="4"/>
    </row>
    <row r="1259" spans="3:8">
      <c r="C1259" s="4"/>
      <c r="E1259" s="4"/>
      <c r="F1259" s="4"/>
      <c r="G1259" s="4"/>
      <c r="H1259" s="4"/>
    </row>
    <row r="1260" spans="3:8">
      <c r="C1260" s="4"/>
      <c r="E1260" s="4"/>
      <c r="F1260" s="4"/>
      <c r="G1260" s="4"/>
      <c r="H1260" s="4"/>
    </row>
    <row r="1261" spans="3:8">
      <c r="C1261" s="4"/>
      <c r="E1261" s="4"/>
      <c r="F1261" s="4"/>
      <c r="G1261" s="4"/>
      <c r="H1261" s="4"/>
    </row>
    <row r="1262" spans="3:8">
      <c r="C1262" s="4"/>
      <c r="E1262" s="4"/>
      <c r="F1262" s="4"/>
      <c r="G1262" s="4"/>
      <c r="H1262" s="4"/>
    </row>
    <row r="1263" spans="3:8">
      <c r="C1263" s="4"/>
      <c r="E1263" s="4"/>
      <c r="F1263" s="4"/>
      <c r="G1263" s="4"/>
      <c r="H1263" s="4"/>
    </row>
    <row r="1264" spans="3:8">
      <c r="C1264" s="4"/>
      <c r="E1264" s="4"/>
      <c r="F1264" s="4"/>
      <c r="G1264" s="4"/>
      <c r="H1264" s="4"/>
    </row>
    <row r="1265" spans="3:8">
      <c r="C1265" s="4"/>
      <c r="E1265" s="4"/>
      <c r="F1265" s="4"/>
      <c r="G1265" s="4"/>
      <c r="H1265" s="4"/>
    </row>
    <row r="1266" spans="3:8">
      <c r="C1266" s="4"/>
      <c r="E1266" s="4"/>
      <c r="F1266" s="4"/>
      <c r="G1266" s="4"/>
      <c r="H1266" s="4"/>
    </row>
    <row r="1267" spans="3:8">
      <c r="C1267" s="4"/>
      <c r="E1267" s="4"/>
      <c r="F1267" s="4"/>
      <c r="G1267" s="4"/>
      <c r="H1267" s="4"/>
    </row>
    <row r="1268" spans="3:8">
      <c r="C1268" s="4"/>
      <c r="E1268" s="4"/>
      <c r="F1268" s="4"/>
      <c r="G1268" s="4"/>
      <c r="H1268" s="4"/>
    </row>
    <row r="1269" spans="3:8">
      <c r="C1269" s="4"/>
      <c r="E1269" s="4"/>
      <c r="F1269" s="4"/>
      <c r="G1269" s="4"/>
      <c r="H1269" s="4"/>
    </row>
    <row r="1270" spans="3:8">
      <c r="C1270" s="4"/>
      <c r="E1270" s="4"/>
      <c r="F1270" s="4"/>
      <c r="G1270" s="4"/>
      <c r="H1270" s="4"/>
    </row>
    <row r="1271" spans="3:8">
      <c r="C1271" s="4"/>
      <c r="E1271" s="4"/>
      <c r="F1271" s="4"/>
      <c r="G1271" s="4"/>
      <c r="H1271" s="4"/>
    </row>
    <row r="1272" spans="3:8">
      <c r="C1272" s="4"/>
      <c r="E1272" s="4"/>
      <c r="F1272" s="4"/>
      <c r="G1272" s="4"/>
      <c r="H1272" s="4"/>
    </row>
    <row r="1273" spans="3:8">
      <c r="C1273" s="4"/>
      <c r="E1273" s="4"/>
      <c r="F1273" s="4"/>
      <c r="G1273" s="4"/>
      <c r="H1273" s="4"/>
    </row>
    <row r="1274" spans="3:8">
      <c r="C1274" s="4"/>
      <c r="E1274" s="4"/>
      <c r="F1274" s="4"/>
      <c r="G1274" s="4"/>
      <c r="H1274" s="4"/>
    </row>
    <row r="1275" spans="3:8">
      <c r="C1275" s="4"/>
      <c r="E1275" s="4"/>
      <c r="F1275" s="4"/>
      <c r="G1275" s="4"/>
      <c r="H1275" s="4"/>
    </row>
    <row r="1276" spans="3:8">
      <c r="C1276" s="4"/>
      <c r="E1276" s="4"/>
      <c r="F1276" s="4"/>
      <c r="G1276" s="4"/>
      <c r="H1276" s="4"/>
    </row>
    <row r="1277" spans="3:8">
      <c r="C1277" s="4"/>
      <c r="E1277" s="4"/>
      <c r="F1277" s="4"/>
      <c r="G1277" s="4"/>
      <c r="H1277" s="4"/>
    </row>
    <row r="1278" spans="3:8">
      <c r="C1278" s="4"/>
      <c r="E1278" s="4"/>
      <c r="F1278" s="4"/>
      <c r="G1278" s="4"/>
      <c r="H1278" s="4"/>
    </row>
    <row r="1279" spans="3:8">
      <c r="C1279" s="4"/>
      <c r="E1279" s="4"/>
      <c r="F1279" s="4"/>
      <c r="G1279" s="4"/>
      <c r="H1279" s="4"/>
    </row>
    <row r="1280" spans="3:8">
      <c r="C1280" s="4"/>
      <c r="E1280" s="4"/>
      <c r="F1280" s="4"/>
      <c r="G1280" s="4"/>
      <c r="H1280" s="4"/>
    </row>
    <row r="1281" spans="3:8">
      <c r="C1281" s="4"/>
      <c r="E1281" s="4"/>
      <c r="F1281" s="4"/>
      <c r="G1281" s="4"/>
      <c r="H1281" s="4"/>
    </row>
    <row r="1282" spans="3:8">
      <c r="C1282" s="4"/>
      <c r="E1282" s="4"/>
      <c r="F1282" s="4"/>
      <c r="G1282" s="4"/>
      <c r="H1282" s="4"/>
    </row>
    <row r="1283" spans="3:8">
      <c r="C1283" s="4"/>
      <c r="E1283" s="4"/>
      <c r="F1283" s="4"/>
      <c r="G1283" s="4"/>
      <c r="H1283" s="4"/>
    </row>
    <row r="1284" spans="3:8">
      <c r="C1284" s="4"/>
      <c r="E1284" s="4"/>
      <c r="F1284" s="4"/>
      <c r="G1284" s="4"/>
      <c r="H1284" s="4"/>
    </row>
    <row r="1285" spans="3:8">
      <c r="C1285" s="4"/>
      <c r="E1285" s="4"/>
      <c r="F1285" s="4"/>
      <c r="G1285" s="4"/>
      <c r="H1285" s="4"/>
    </row>
    <row r="1286" spans="3:8">
      <c r="C1286" s="4"/>
      <c r="E1286" s="4"/>
      <c r="F1286" s="4"/>
      <c r="G1286" s="4"/>
      <c r="H1286" s="4"/>
    </row>
    <row r="1287" spans="3:8">
      <c r="C1287" s="4"/>
      <c r="E1287" s="4"/>
      <c r="F1287" s="4"/>
      <c r="G1287" s="4"/>
      <c r="H1287" s="4"/>
    </row>
    <row r="1288" spans="3:8">
      <c r="C1288" s="4"/>
      <c r="E1288" s="4"/>
      <c r="F1288" s="4"/>
      <c r="G1288" s="4"/>
      <c r="H1288" s="4"/>
    </row>
    <row r="1289" spans="3:8">
      <c r="C1289" s="4"/>
      <c r="E1289" s="4"/>
      <c r="F1289" s="4"/>
      <c r="G1289" s="4"/>
      <c r="H1289" s="4"/>
    </row>
    <row r="1290" spans="3:8">
      <c r="C1290" s="4"/>
      <c r="E1290" s="4"/>
      <c r="F1290" s="4"/>
      <c r="G1290" s="4"/>
      <c r="H1290" s="4"/>
    </row>
    <row r="1291" spans="3:8">
      <c r="C1291" s="4"/>
      <c r="E1291" s="4"/>
      <c r="F1291" s="4"/>
      <c r="G1291" s="4"/>
      <c r="H1291" s="4"/>
    </row>
    <row r="1292" spans="3:8">
      <c r="C1292" s="4"/>
      <c r="E1292" s="4"/>
      <c r="F1292" s="4"/>
      <c r="G1292" s="4"/>
      <c r="H1292" s="4"/>
    </row>
    <row r="1293" spans="3:8">
      <c r="C1293" s="4"/>
      <c r="E1293" s="4"/>
      <c r="F1293" s="4"/>
      <c r="G1293" s="4"/>
      <c r="H1293" s="4"/>
    </row>
    <row r="1294" spans="3:8">
      <c r="C1294" s="4"/>
      <c r="E1294" s="4"/>
      <c r="F1294" s="4"/>
      <c r="G1294" s="4"/>
      <c r="H1294" s="4"/>
    </row>
    <row r="1295" spans="3:8">
      <c r="C1295" s="4"/>
      <c r="E1295" s="4"/>
      <c r="F1295" s="4"/>
      <c r="G1295" s="4"/>
      <c r="H1295" s="4"/>
    </row>
    <row r="1296" spans="3:8">
      <c r="C1296" s="4"/>
      <c r="E1296" s="4"/>
      <c r="F1296" s="4"/>
      <c r="G1296" s="4"/>
      <c r="H1296" s="4"/>
    </row>
    <row r="1297" spans="3:8">
      <c r="C1297" s="4"/>
      <c r="E1297" s="4"/>
      <c r="F1297" s="4"/>
      <c r="G1297" s="4"/>
      <c r="H1297" s="4"/>
    </row>
    <row r="1298" spans="3:8">
      <c r="C1298" s="4"/>
      <c r="E1298" s="4"/>
      <c r="F1298" s="4"/>
      <c r="G1298" s="4"/>
      <c r="H1298" s="4"/>
    </row>
    <row r="1299" spans="3:8">
      <c r="C1299" s="4"/>
      <c r="E1299" s="4"/>
      <c r="F1299" s="4"/>
      <c r="G1299" s="4"/>
      <c r="H1299" s="4"/>
    </row>
    <row r="1300" spans="3:8">
      <c r="C1300" s="4"/>
      <c r="E1300" s="4"/>
      <c r="F1300" s="4"/>
      <c r="G1300" s="4"/>
      <c r="H1300" s="4"/>
    </row>
    <row r="1301" spans="3:8">
      <c r="C1301" s="4"/>
      <c r="E1301" s="4"/>
      <c r="F1301" s="4"/>
      <c r="G1301" s="4"/>
      <c r="H1301" s="4"/>
    </row>
    <row r="1302" spans="3:8">
      <c r="C1302" s="4"/>
      <c r="E1302" s="4"/>
      <c r="F1302" s="4"/>
      <c r="G1302" s="4"/>
      <c r="H1302" s="4"/>
    </row>
    <row r="1303" spans="3:8">
      <c r="C1303" s="4"/>
      <c r="E1303" s="4"/>
      <c r="F1303" s="4"/>
      <c r="G1303" s="4"/>
      <c r="H1303" s="4"/>
    </row>
    <row r="1304" spans="3:8">
      <c r="C1304" s="4"/>
      <c r="E1304" s="4"/>
      <c r="F1304" s="4"/>
      <c r="G1304" s="4"/>
      <c r="H1304" s="4"/>
    </row>
    <row r="1305" spans="3:8">
      <c r="C1305" s="4"/>
      <c r="E1305" s="4"/>
      <c r="F1305" s="4"/>
      <c r="G1305" s="4"/>
      <c r="H1305" s="4"/>
    </row>
    <row r="1306" spans="3:8">
      <c r="C1306" s="4"/>
      <c r="E1306" s="4"/>
      <c r="F1306" s="4"/>
      <c r="G1306" s="4"/>
      <c r="H1306" s="4"/>
    </row>
    <row r="1307" spans="3:8">
      <c r="C1307" s="4"/>
      <c r="E1307" s="4"/>
      <c r="F1307" s="4"/>
      <c r="G1307" s="4"/>
      <c r="H1307" s="4"/>
    </row>
    <row r="1308" spans="3:8">
      <c r="C1308" s="4"/>
      <c r="E1308" s="4"/>
      <c r="F1308" s="4"/>
      <c r="G1308" s="4"/>
      <c r="H1308" s="4"/>
    </row>
    <row r="1309" spans="3:8">
      <c r="C1309" s="4"/>
      <c r="E1309" s="4"/>
      <c r="F1309" s="4"/>
      <c r="G1309" s="4"/>
      <c r="H1309" s="4"/>
    </row>
    <row r="1310" spans="3:8">
      <c r="C1310" s="4"/>
      <c r="E1310" s="4"/>
      <c r="F1310" s="4"/>
      <c r="G1310" s="4"/>
      <c r="H1310" s="4"/>
    </row>
    <row r="1311" spans="3:8">
      <c r="C1311" s="4"/>
      <c r="E1311" s="4"/>
      <c r="F1311" s="4"/>
      <c r="G1311" s="4"/>
      <c r="H1311" s="4"/>
    </row>
    <row r="1312" spans="3:8">
      <c r="C1312" s="4"/>
      <c r="E1312" s="4"/>
      <c r="F1312" s="4"/>
      <c r="G1312" s="4"/>
      <c r="H1312" s="4"/>
    </row>
    <row r="1313" spans="3:8">
      <c r="C1313" s="4"/>
      <c r="E1313" s="4"/>
      <c r="F1313" s="4"/>
      <c r="G1313" s="4"/>
      <c r="H1313" s="4"/>
    </row>
    <row r="1314" spans="3:8">
      <c r="C1314" s="4"/>
      <c r="E1314" s="4"/>
      <c r="F1314" s="4"/>
      <c r="G1314" s="4"/>
      <c r="H1314" s="4"/>
    </row>
    <row r="1315" spans="3:8">
      <c r="C1315" s="4"/>
      <c r="E1315" s="4"/>
      <c r="F1315" s="4"/>
      <c r="G1315" s="4"/>
      <c r="H1315" s="4"/>
    </row>
    <row r="1316" spans="3:8">
      <c r="C1316" s="4"/>
      <c r="E1316" s="4"/>
      <c r="F1316" s="4"/>
      <c r="G1316" s="4"/>
      <c r="H1316" s="4"/>
    </row>
    <row r="1317" spans="3:8">
      <c r="C1317" s="4"/>
      <c r="E1317" s="4"/>
      <c r="F1317" s="4"/>
      <c r="G1317" s="4"/>
      <c r="H1317" s="4"/>
    </row>
    <row r="1318" spans="3:8">
      <c r="C1318" s="4"/>
      <c r="E1318" s="4"/>
      <c r="F1318" s="4"/>
      <c r="G1318" s="4"/>
      <c r="H1318" s="4"/>
    </row>
    <row r="1319" spans="3:8">
      <c r="C1319" s="4"/>
      <c r="E1319" s="4"/>
      <c r="F1319" s="4"/>
      <c r="G1319" s="4"/>
      <c r="H1319" s="4"/>
    </row>
    <row r="1320" spans="3:8">
      <c r="C1320" s="4"/>
      <c r="E1320" s="4"/>
      <c r="F1320" s="4"/>
      <c r="G1320" s="4"/>
      <c r="H1320" s="4"/>
    </row>
    <row r="1321" spans="3:8">
      <c r="C1321" s="4"/>
      <c r="E1321" s="4"/>
      <c r="F1321" s="4"/>
      <c r="G1321" s="4"/>
      <c r="H1321" s="4"/>
    </row>
    <row r="1322" spans="3:8">
      <c r="C1322" s="4"/>
      <c r="E1322" s="4"/>
      <c r="F1322" s="4"/>
      <c r="G1322" s="4"/>
      <c r="H1322" s="4"/>
    </row>
    <row r="1323" spans="3:8">
      <c r="C1323" s="4"/>
      <c r="E1323" s="4"/>
      <c r="F1323" s="4"/>
      <c r="G1323" s="4"/>
      <c r="H1323" s="4"/>
    </row>
    <row r="1324" spans="3:8">
      <c r="C1324" s="4"/>
      <c r="E1324" s="4"/>
      <c r="F1324" s="4"/>
      <c r="G1324" s="4"/>
      <c r="H1324" s="4"/>
    </row>
    <row r="1325" spans="3:8">
      <c r="C1325" s="4"/>
      <c r="E1325" s="4"/>
      <c r="F1325" s="4"/>
      <c r="G1325" s="4"/>
      <c r="H1325" s="4"/>
    </row>
    <row r="1326" spans="3:8">
      <c r="C1326" s="4"/>
      <c r="E1326" s="4"/>
      <c r="F1326" s="4"/>
      <c r="G1326" s="4"/>
      <c r="H1326" s="4"/>
    </row>
    <row r="1327" spans="3:8">
      <c r="C1327" s="4"/>
      <c r="E1327" s="4"/>
      <c r="F1327" s="4"/>
      <c r="G1327" s="4"/>
      <c r="H1327" s="4"/>
    </row>
    <row r="1328" spans="3:8">
      <c r="C1328" s="4"/>
      <c r="E1328" s="4"/>
      <c r="F1328" s="4"/>
      <c r="G1328" s="4"/>
      <c r="H1328" s="4"/>
    </row>
    <row r="1329" spans="3:8">
      <c r="C1329" s="4"/>
      <c r="E1329" s="4"/>
      <c r="F1329" s="4"/>
      <c r="G1329" s="4"/>
      <c r="H1329" s="4"/>
    </row>
    <row r="1330" spans="3:8">
      <c r="C1330" s="4"/>
      <c r="E1330" s="4"/>
      <c r="F1330" s="4"/>
      <c r="G1330" s="4"/>
      <c r="H1330" s="4"/>
    </row>
    <row r="1331" spans="3:8">
      <c r="C1331" s="4"/>
      <c r="E1331" s="4"/>
      <c r="F1331" s="4"/>
      <c r="G1331" s="4"/>
      <c r="H1331" s="4"/>
    </row>
    <row r="1332" spans="3:8">
      <c r="C1332" s="4"/>
      <c r="E1332" s="4"/>
      <c r="F1332" s="4"/>
      <c r="G1332" s="4"/>
      <c r="H1332" s="4"/>
    </row>
    <row r="1333" spans="3:8">
      <c r="C1333" s="4"/>
      <c r="E1333" s="4"/>
      <c r="F1333" s="4"/>
      <c r="G1333" s="4"/>
      <c r="H1333" s="4"/>
    </row>
    <row r="1334" spans="3:8">
      <c r="C1334" s="4"/>
      <c r="E1334" s="4"/>
      <c r="F1334" s="4"/>
      <c r="G1334" s="4"/>
      <c r="H1334" s="4"/>
    </row>
    <row r="1335" spans="3:8">
      <c r="C1335" s="4"/>
      <c r="E1335" s="4"/>
      <c r="F1335" s="4"/>
      <c r="G1335" s="4"/>
      <c r="H1335" s="4"/>
    </row>
    <row r="1336" spans="3:8">
      <c r="C1336" s="4"/>
      <c r="E1336" s="4"/>
      <c r="F1336" s="4"/>
      <c r="G1336" s="4"/>
      <c r="H1336" s="4"/>
    </row>
    <row r="1337" spans="3:8">
      <c r="C1337" s="4"/>
      <c r="E1337" s="4"/>
      <c r="F1337" s="4"/>
      <c r="G1337" s="4"/>
      <c r="H1337" s="4"/>
    </row>
    <row r="1338" spans="3:8">
      <c r="C1338" s="4"/>
      <c r="E1338" s="4"/>
      <c r="F1338" s="4"/>
      <c r="G1338" s="4"/>
      <c r="H1338" s="4"/>
    </row>
    <row r="1339" spans="3:8">
      <c r="C1339" s="4"/>
      <c r="E1339" s="4"/>
      <c r="F1339" s="4"/>
      <c r="G1339" s="4"/>
      <c r="H1339" s="4"/>
    </row>
    <row r="1340" spans="3:8">
      <c r="C1340" s="4"/>
      <c r="E1340" s="4"/>
      <c r="F1340" s="4"/>
      <c r="G1340" s="4"/>
      <c r="H1340" s="4"/>
    </row>
    <row r="1341" spans="3:8">
      <c r="C1341" s="4"/>
      <c r="E1341" s="4"/>
      <c r="F1341" s="4"/>
      <c r="G1341" s="4"/>
      <c r="H1341" s="4"/>
    </row>
    <row r="1342" spans="3:8">
      <c r="C1342" s="4"/>
      <c r="E1342" s="4"/>
      <c r="F1342" s="4"/>
      <c r="G1342" s="4"/>
      <c r="H1342" s="4"/>
    </row>
    <row r="1343" spans="3:8">
      <c r="C1343" s="4"/>
      <c r="E1343" s="4"/>
      <c r="F1343" s="4"/>
      <c r="G1343" s="4"/>
      <c r="H1343" s="4"/>
    </row>
    <row r="1344" spans="3:8">
      <c r="C1344" s="4"/>
      <c r="E1344" s="4"/>
      <c r="F1344" s="4"/>
      <c r="G1344" s="4"/>
      <c r="H1344" s="4"/>
    </row>
    <row r="1345" spans="3:8">
      <c r="C1345" s="4"/>
      <c r="E1345" s="4"/>
      <c r="F1345" s="4"/>
      <c r="G1345" s="4"/>
      <c r="H1345" s="4"/>
    </row>
    <row r="1346" spans="3:8">
      <c r="C1346" s="4"/>
      <c r="E1346" s="4"/>
      <c r="F1346" s="4"/>
      <c r="G1346" s="4"/>
      <c r="H1346" s="4"/>
    </row>
    <row r="1347" spans="3:8">
      <c r="C1347" s="4"/>
      <c r="E1347" s="4"/>
      <c r="F1347" s="4"/>
      <c r="G1347" s="4"/>
      <c r="H1347" s="4"/>
    </row>
    <row r="1348" spans="3:8">
      <c r="C1348" s="4"/>
      <c r="E1348" s="4"/>
      <c r="F1348" s="4"/>
      <c r="G1348" s="4"/>
      <c r="H1348" s="4"/>
    </row>
    <row r="1349" spans="3:8">
      <c r="C1349" s="4"/>
      <c r="E1349" s="4"/>
      <c r="F1349" s="4"/>
      <c r="G1349" s="4"/>
      <c r="H1349" s="4"/>
    </row>
    <row r="1350" spans="3:8">
      <c r="C1350" s="4"/>
      <c r="E1350" s="4"/>
      <c r="F1350" s="4"/>
      <c r="G1350" s="4"/>
      <c r="H1350" s="4"/>
    </row>
    <row r="1351" spans="3:8">
      <c r="C1351" s="4"/>
      <c r="E1351" s="4"/>
      <c r="F1351" s="4"/>
      <c r="G1351" s="4"/>
      <c r="H1351" s="4"/>
    </row>
    <row r="1352" spans="3:8">
      <c r="C1352" s="4"/>
      <c r="E1352" s="4"/>
      <c r="F1352" s="4"/>
      <c r="G1352" s="4"/>
      <c r="H1352" s="4"/>
    </row>
    <row r="1353" spans="3:8">
      <c r="C1353" s="4"/>
      <c r="E1353" s="4"/>
      <c r="F1353" s="4"/>
      <c r="G1353" s="4"/>
      <c r="H1353" s="4"/>
    </row>
    <row r="1354" spans="3:8">
      <c r="C1354" s="4"/>
      <c r="E1354" s="4"/>
      <c r="F1354" s="4"/>
      <c r="G1354" s="4"/>
      <c r="H1354" s="4"/>
    </row>
    <row r="1355" spans="3:8">
      <c r="C1355" s="4"/>
      <c r="E1355" s="4"/>
      <c r="F1355" s="4"/>
      <c r="G1355" s="4"/>
      <c r="H1355" s="4"/>
    </row>
    <row r="1356" spans="3:8">
      <c r="C1356" s="4"/>
      <c r="E1356" s="4"/>
      <c r="F1356" s="4"/>
      <c r="G1356" s="4"/>
      <c r="H1356" s="4"/>
    </row>
    <row r="1357" spans="3:8">
      <c r="C1357" s="4"/>
      <c r="E1357" s="4"/>
      <c r="F1357" s="4"/>
      <c r="G1357" s="4"/>
      <c r="H1357" s="4"/>
    </row>
    <row r="1358" spans="3:8">
      <c r="C1358" s="4"/>
      <c r="E1358" s="4"/>
      <c r="F1358" s="4"/>
      <c r="G1358" s="4"/>
      <c r="H1358" s="4"/>
    </row>
    <row r="1359" spans="3:8">
      <c r="C1359" s="4"/>
      <c r="E1359" s="4"/>
      <c r="F1359" s="4"/>
      <c r="G1359" s="4"/>
      <c r="H1359" s="4"/>
    </row>
    <row r="1360" spans="3:8">
      <c r="C1360" s="4"/>
      <c r="E1360" s="4"/>
      <c r="F1360" s="4"/>
      <c r="G1360" s="4"/>
      <c r="H1360" s="4"/>
    </row>
    <row r="1361" spans="3:8">
      <c r="C1361" s="4"/>
      <c r="E1361" s="4"/>
      <c r="F1361" s="4"/>
      <c r="G1361" s="4"/>
      <c r="H1361" s="4"/>
    </row>
    <row r="1362" spans="3:8">
      <c r="C1362" s="4"/>
      <c r="E1362" s="4"/>
      <c r="F1362" s="4"/>
      <c r="G1362" s="4"/>
      <c r="H1362" s="4"/>
    </row>
    <row r="1363" spans="3:8">
      <c r="C1363" s="4"/>
      <c r="E1363" s="4"/>
      <c r="F1363" s="4"/>
      <c r="G1363" s="4"/>
      <c r="H1363" s="4"/>
    </row>
    <row r="1364" spans="3:8">
      <c r="C1364" s="4"/>
      <c r="E1364" s="4"/>
      <c r="F1364" s="4"/>
      <c r="G1364" s="4"/>
      <c r="H1364" s="4"/>
    </row>
    <row r="1365" spans="3:8">
      <c r="C1365" s="4"/>
      <c r="E1365" s="4"/>
      <c r="F1365" s="4"/>
      <c r="G1365" s="4"/>
      <c r="H1365" s="4"/>
    </row>
    <row r="1366" spans="3:8">
      <c r="C1366" s="4"/>
      <c r="E1366" s="4"/>
      <c r="F1366" s="4"/>
      <c r="G1366" s="4"/>
      <c r="H1366" s="4"/>
    </row>
    <row r="1367" spans="3:8">
      <c r="C1367" s="4"/>
      <c r="E1367" s="4"/>
      <c r="F1367" s="4"/>
      <c r="G1367" s="4"/>
      <c r="H1367" s="4"/>
    </row>
    <row r="1368" spans="3:8">
      <c r="C1368" s="4"/>
      <c r="E1368" s="4"/>
      <c r="F1368" s="4"/>
      <c r="G1368" s="4"/>
      <c r="H1368" s="4"/>
    </row>
    <row r="1369" spans="3:8">
      <c r="C1369" s="4"/>
      <c r="E1369" s="4"/>
      <c r="F1369" s="4"/>
      <c r="G1369" s="4"/>
      <c r="H1369" s="4"/>
    </row>
    <row r="1370" spans="3:8">
      <c r="C1370" s="4"/>
      <c r="E1370" s="4"/>
      <c r="F1370" s="4"/>
      <c r="G1370" s="4"/>
      <c r="H1370" s="4"/>
    </row>
    <row r="1371" spans="3:8">
      <c r="C1371" s="4"/>
      <c r="E1371" s="4"/>
      <c r="F1371" s="4"/>
      <c r="G1371" s="4"/>
      <c r="H1371" s="4"/>
    </row>
    <row r="1372" spans="3:8">
      <c r="C1372" s="4"/>
      <c r="E1372" s="4"/>
      <c r="F1372" s="4"/>
      <c r="G1372" s="4"/>
      <c r="H1372" s="4"/>
    </row>
    <row r="1373" spans="3:8">
      <c r="C1373" s="4"/>
      <c r="E1373" s="4"/>
      <c r="F1373" s="4"/>
      <c r="G1373" s="4"/>
      <c r="H1373" s="4"/>
    </row>
    <row r="1374" spans="3:8">
      <c r="C1374" s="4"/>
      <c r="E1374" s="4"/>
      <c r="F1374" s="4"/>
      <c r="G1374" s="4"/>
      <c r="H1374" s="4"/>
    </row>
    <row r="1375" spans="3:8">
      <c r="C1375" s="4"/>
      <c r="E1375" s="4"/>
      <c r="F1375" s="4"/>
      <c r="G1375" s="4"/>
      <c r="H1375" s="4"/>
    </row>
    <row r="1376" spans="3:8">
      <c r="C1376" s="4"/>
      <c r="E1376" s="4"/>
      <c r="F1376" s="4"/>
      <c r="G1376" s="4"/>
      <c r="H1376" s="4"/>
    </row>
    <row r="1377" spans="3:8">
      <c r="C1377" s="4"/>
      <c r="E1377" s="4"/>
      <c r="F1377" s="4"/>
      <c r="G1377" s="4"/>
      <c r="H1377" s="4"/>
    </row>
    <row r="1378" spans="3:8">
      <c r="C1378" s="4"/>
      <c r="E1378" s="4"/>
      <c r="F1378" s="4"/>
      <c r="G1378" s="4"/>
      <c r="H1378" s="4"/>
    </row>
    <row r="1379" spans="3:8">
      <c r="C1379" s="4"/>
      <c r="E1379" s="4"/>
      <c r="F1379" s="4"/>
      <c r="G1379" s="4"/>
      <c r="H1379" s="4"/>
    </row>
    <row r="1380" spans="3:8">
      <c r="C1380" s="4"/>
      <c r="E1380" s="4"/>
      <c r="F1380" s="4"/>
      <c r="G1380" s="4"/>
      <c r="H1380" s="4"/>
    </row>
    <row r="1381" spans="3:8">
      <c r="C1381" s="4"/>
      <c r="E1381" s="4"/>
      <c r="F1381" s="4"/>
      <c r="G1381" s="4"/>
      <c r="H1381" s="4"/>
    </row>
    <row r="1382" spans="3:8">
      <c r="C1382" s="4"/>
      <c r="E1382" s="4"/>
      <c r="F1382" s="4"/>
      <c r="G1382" s="4"/>
      <c r="H1382" s="4"/>
    </row>
    <row r="1383" spans="3:8">
      <c r="C1383" s="4"/>
      <c r="E1383" s="4"/>
      <c r="F1383" s="4"/>
      <c r="G1383" s="4"/>
      <c r="H1383" s="4"/>
    </row>
    <row r="1384" spans="3:8">
      <c r="C1384" s="4"/>
      <c r="E1384" s="4"/>
      <c r="F1384" s="4"/>
      <c r="G1384" s="4"/>
      <c r="H1384" s="4"/>
    </row>
    <row r="1385" spans="3:8">
      <c r="C1385" s="4"/>
      <c r="E1385" s="4"/>
      <c r="F1385" s="4"/>
      <c r="G1385" s="4"/>
      <c r="H1385" s="4"/>
    </row>
    <row r="1386" spans="3:8">
      <c r="C1386" s="4"/>
      <c r="E1386" s="4"/>
      <c r="F1386" s="4"/>
      <c r="G1386" s="4"/>
      <c r="H1386" s="4"/>
    </row>
    <row r="1387" spans="3:8">
      <c r="C1387" s="4"/>
      <c r="E1387" s="4"/>
      <c r="F1387" s="4"/>
      <c r="G1387" s="4"/>
      <c r="H1387" s="4"/>
    </row>
    <row r="1388" spans="3:8">
      <c r="C1388" s="4"/>
      <c r="E1388" s="4"/>
      <c r="F1388" s="4"/>
      <c r="G1388" s="4"/>
      <c r="H1388" s="4"/>
    </row>
    <row r="1389" spans="3:8">
      <c r="C1389" s="4"/>
      <c r="E1389" s="4"/>
      <c r="F1389" s="4"/>
      <c r="G1389" s="4"/>
      <c r="H1389" s="4"/>
    </row>
    <row r="1390" spans="3:8">
      <c r="C1390" s="4"/>
      <c r="E1390" s="4"/>
      <c r="F1390" s="4"/>
      <c r="G1390" s="4"/>
      <c r="H1390" s="4"/>
    </row>
    <row r="1391" spans="3:8">
      <c r="C1391" s="4"/>
      <c r="E1391" s="4"/>
      <c r="F1391" s="4"/>
      <c r="G1391" s="4"/>
      <c r="H1391" s="4"/>
    </row>
    <row r="1392" spans="3:8">
      <c r="C1392" s="4"/>
      <c r="E1392" s="4"/>
      <c r="F1392" s="4"/>
      <c r="G1392" s="4"/>
      <c r="H1392" s="4"/>
    </row>
    <row r="1393" spans="3:8">
      <c r="C1393" s="4"/>
      <c r="E1393" s="4"/>
      <c r="F1393" s="4"/>
      <c r="G1393" s="4"/>
      <c r="H1393" s="4"/>
    </row>
    <row r="1394" spans="3:8">
      <c r="C1394" s="4"/>
      <c r="E1394" s="4"/>
      <c r="F1394" s="4"/>
      <c r="G1394" s="4"/>
      <c r="H1394" s="4"/>
    </row>
    <row r="1395" spans="3:8">
      <c r="C1395" s="4"/>
      <c r="E1395" s="4"/>
      <c r="F1395" s="4"/>
      <c r="G1395" s="4"/>
      <c r="H1395" s="4"/>
    </row>
    <row r="1396" spans="3:8">
      <c r="C1396" s="4"/>
      <c r="E1396" s="4"/>
      <c r="F1396" s="4"/>
      <c r="G1396" s="4"/>
      <c r="H1396" s="4"/>
    </row>
    <row r="1397" spans="3:8">
      <c r="C1397" s="4"/>
      <c r="E1397" s="4"/>
      <c r="F1397" s="4"/>
      <c r="G1397" s="4"/>
      <c r="H1397" s="4"/>
    </row>
    <row r="1398" spans="3:8">
      <c r="C1398" s="4"/>
      <c r="E1398" s="4"/>
      <c r="F1398" s="4"/>
      <c r="G1398" s="4"/>
      <c r="H1398" s="4"/>
    </row>
    <row r="1399" spans="3:8">
      <c r="C1399" s="4"/>
      <c r="E1399" s="4"/>
      <c r="F1399" s="4"/>
      <c r="G1399" s="4"/>
      <c r="H1399" s="4"/>
    </row>
    <row r="1400" spans="3:8">
      <c r="C1400" s="4"/>
      <c r="E1400" s="4"/>
      <c r="F1400" s="4"/>
      <c r="G1400" s="4"/>
      <c r="H1400" s="4"/>
    </row>
    <row r="1401" spans="3:8">
      <c r="C1401" s="4"/>
      <c r="E1401" s="4"/>
      <c r="F1401" s="4"/>
      <c r="G1401" s="4"/>
      <c r="H1401" s="4"/>
    </row>
    <row r="1402" spans="3:8">
      <c r="C1402" s="4"/>
      <c r="E1402" s="4"/>
      <c r="F1402" s="4"/>
      <c r="G1402" s="4"/>
      <c r="H1402" s="4"/>
    </row>
    <row r="1403" spans="3:8">
      <c r="C1403" s="4"/>
      <c r="E1403" s="4"/>
      <c r="F1403" s="4"/>
      <c r="G1403" s="4"/>
      <c r="H1403" s="4"/>
    </row>
    <row r="1404" spans="3:8">
      <c r="C1404" s="4"/>
      <c r="E1404" s="4"/>
      <c r="F1404" s="4"/>
      <c r="G1404" s="4"/>
      <c r="H1404" s="4"/>
    </row>
    <row r="1405" spans="3:8">
      <c r="C1405" s="4"/>
      <c r="E1405" s="4"/>
      <c r="F1405" s="4"/>
      <c r="G1405" s="4"/>
      <c r="H1405" s="4"/>
    </row>
    <row r="1406" spans="3:8">
      <c r="C1406" s="4"/>
      <c r="E1406" s="4"/>
      <c r="F1406" s="4"/>
      <c r="G1406" s="4"/>
      <c r="H1406" s="4"/>
    </row>
    <row r="1407" spans="3:8">
      <c r="C1407" s="4"/>
      <c r="E1407" s="4"/>
      <c r="F1407" s="4"/>
      <c r="G1407" s="4"/>
      <c r="H1407" s="4"/>
    </row>
    <row r="1408" spans="3:8">
      <c r="C1408" s="4"/>
      <c r="E1408" s="4"/>
      <c r="F1408" s="4"/>
      <c r="G1408" s="4"/>
      <c r="H1408" s="4"/>
    </row>
    <row r="1409" spans="3:8">
      <c r="C1409" s="4"/>
      <c r="E1409" s="4"/>
      <c r="F1409" s="4"/>
      <c r="G1409" s="4"/>
      <c r="H1409" s="4"/>
    </row>
    <row r="1410" spans="3:8">
      <c r="C1410" s="4"/>
      <c r="E1410" s="4"/>
      <c r="F1410" s="4"/>
      <c r="G1410" s="4"/>
      <c r="H1410" s="4"/>
    </row>
    <row r="1411" spans="3:8">
      <c r="C1411" s="4"/>
      <c r="E1411" s="4"/>
      <c r="F1411" s="4"/>
      <c r="G1411" s="4"/>
      <c r="H1411" s="4"/>
    </row>
    <row r="1412" spans="3:8">
      <c r="C1412" s="4"/>
      <c r="E1412" s="4"/>
      <c r="F1412" s="4"/>
      <c r="G1412" s="4"/>
      <c r="H1412" s="4"/>
    </row>
    <row r="1413" spans="3:8">
      <c r="C1413" s="4"/>
      <c r="E1413" s="4"/>
      <c r="F1413" s="4"/>
      <c r="G1413" s="4"/>
      <c r="H1413" s="4"/>
    </row>
    <row r="1414" spans="3:8">
      <c r="C1414" s="4"/>
      <c r="E1414" s="4"/>
      <c r="F1414" s="4"/>
      <c r="G1414" s="4"/>
      <c r="H1414" s="4"/>
    </row>
    <row r="1415" spans="3:8">
      <c r="C1415" s="4"/>
      <c r="E1415" s="4"/>
      <c r="F1415" s="4"/>
      <c r="G1415" s="4"/>
      <c r="H1415" s="4"/>
    </row>
    <row r="1416" spans="3:8">
      <c r="C1416" s="4"/>
      <c r="E1416" s="4"/>
      <c r="F1416" s="4"/>
      <c r="G1416" s="4"/>
      <c r="H1416" s="4"/>
    </row>
    <row r="1417" spans="3:8">
      <c r="C1417" s="4"/>
      <c r="E1417" s="4"/>
      <c r="F1417" s="4"/>
      <c r="G1417" s="4"/>
      <c r="H1417" s="4"/>
    </row>
    <row r="1418" spans="3:8">
      <c r="C1418" s="4"/>
      <c r="E1418" s="4"/>
      <c r="F1418" s="4"/>
      <c r="G1418" s="4"/>
      <c r="H1418" s="4"/>
    </row>
    <row r="1419" spans="3:8">
      <c r="C1419" s="4"/>
      <c r="E1419" s="4"/>
      <c r="F1419" s="4"/>
      <c r="G1419" s="4"/>
      <c r="H1419" s="4"/>
    </row>
    <row r="1420" spans="3:8">
      <c r="C1420" s="4"/>
      <c r="E1420" s="4"/>
      <c r="F1420" s="4"/>
      <c r="G1420" s="4"/>
      <c r="H1420" s="4"/>
    </row>
    <row r="1421" spans="3:8">
      <c r="C1421" s="4"/>
      <c r="E1421" s="4"/>
      <c r="F1421" s="4"/>
      <c r="G1421" s="4"/>
      <c r="H1421" s="4"/>
    </row>
    <row r="1422" spans="3:8">
      <c r="C1422" s="4"/>
      <c r="E1422" s="4"/>
      <c r="F1422" s="4"/>
      <c r="G1422" s="4"/>
      <c r="H1422" s="4"/>
    </row>
    <row r="1423" spans="3:8">
      <c r="C1423" s="4"/>
      <c r="E1423" s="4"/>
      <c r="F1423" s="4"/>
      <c r="G1423" s="4"/>
      <c r="H1423" s="4"/>
    </row>
    <row r="1424" spans="3:8">
      <c r="C1424" s="4"/>
      <c r="E1424" s="4"/>
      <c r="F1424" s="4"/>
      <c r="G1424" s="4"/>
      <c r="H1424" s="4"/>
    </row>
    <row r="1425" spans="3:8">
      <c r="C1425" s="4"/>
      <c r="E1425" s="4"/>
      <c r="F1425" s="4"/>
      <c r="G1425" s="4"/>
      <c r="H1425" s="4"/>
    </row>
    <row r="1426" spans="3:8">
      <c r="C1426" s="4"/>
      <c r="E1426" s="4"/>
      <c r="F1426" s="4"/>
      <c r="G1426" s="4"/>
      <c r="H1426" s="4"/>
    </row>
    <row r="1427" spans="3:8">
      <c r="C1427" s="4"/>
      <c r="E1427" s="4"/>
      <c r="F1427" s="4"/>
      <c r="G1427" s="4"/>
      <c r="H1427" s="4"/>
    </row>
    <row r="1428" spans="3:8">
      <c r="C1428" s="4"/>
      <c r="E1428" s="4"/>
      <c r="F1428" s="4"/>
      <c r="G1428" s="4"/>
      <c r="H1428" s="4"/>
    </row>
    <row r="1429" spans="3:8">
      <c r="C1429" s="4"/>
      <c r="E1429" s="4"/>
      <c r="F1429" s="4"/>
      <c r="G1429" s="4"/>
      <c r="H1429" s="4"/>
    </row>
    <row r="1430" spans="3:8">
      <c r="C1430" s="4"/>
      <c r="E1430" s="4"/>
      <c r="F1430" s="4"/>
      <c r="G1430" s="4"/>
      <c r="H1430" s="4"/>
    </row>
    <row r="1431" spans="3:8">
      <c r="C1431" s="4"/>
      <c r="E1431" s="4"/>
      <c r="F1431" s="4"/>
      <c r="G1431" s="4"/>
      <c r="H1431" s="4"/>
    </row>
    <row r="1432" spans="3:8">
      <c r="C1432" s="4"/>
      <c r="E1432" s="4"/>
      <c r="F1432" s="4"/>
      <c r="G1432" s="4"/>
      <c r="H1432" s="4"/>
    </row>
    <row r="1433" spans="3:8">
      <c r="C1433" s="4"/>
      <c r="E1433" s="4"/>
      <c r="F1433" s="4"/>
      <c r="G1433" s="4"/>
      <c r="H1433" s="4"/>
    </row>
    <row r="1434" spans="3:8">
      <c r="C1434" s="4"/>
      <c r="E1434" s="4"/>
      <c r="F1434" s="4"/>
      <c r="G1434" s="4"/>
      <c r="H1434" s="4"/>
    </row>
    <row r="1435" spans="3:8">
      <c r="C1435" s="4"/>
      <c r="E1435" s="4"/>
      <c r="F1435" s="4"/>
      <c r="G1435" s="4"/>
      <c r="H1435" s="4"/>
    </row>
    <row r="1436" spans="3:8">
      <c r="C1436" s="4"/>
      <c r="E1436" s="4"/>
      <c r="F1436" s="4"/>
      <c r="G1436" s="4"/>
      <c r="H1436" s="4"/>
    </row>
    <row r="1437" spans="3:8">
      <c r="C1437" s="4"/>
      <c r="E1437" s="4"/>
      <c r="F1437" s="4"/>
      <c r="G1437" s="4"/>
      <c r="H1437" s="4"/>
    </row>
    <row r="1438" spans="3:8">
      <c r="C1438" s="4"/>
      <c r="E1438" s="4"/>
      <c r="F1438" s="4"/>
      <c r="G1438" s="4"/>
      <c r="H1438" s="4"/>
    </row>
    <row r="1439" spans="3:8">
      <c r="C1439" s="4"/>
      <c r="E1439" s="4"/>
      <c r="F1439" s="4"/>
      <c r="G1439" s="4"/>
      <c r="H1439" s="4"/>
    </row>
    <row r="1440" spans="3:8">
      <c r="C1440" s="4"/>
      <c r="E1440" s="4"/>
      <c r="F1440" s="4"/>
      <c r="G1440" s="4"/>
      <c r="H1440" s="4"/>
    </row>
    <row r="1441" spans="3:8">
      <c r="C1441" s="4"/>
      <c r="E1441" s="4"/>
      <c r="F1441" s="4"/>
      <c r="G1441" s="4"/>
      <c r="H1441" s="4"/>
    </row>
    <row r="1442" spans="3:8">
      <c r="C1442" s="4"/>
      <c r="E1442" s="4"/>
      <c r="F1442" s="4"/>
      <c r="G1442" s="4"/>
      <c r="H1442" s="4"/>
    </row>
    <row r="1443" spans="3:8">
      <c r="C1443" s="4"/>
      <c r="E1443" s="4"/>
      <c r="F1443" s="4"/>
      <c r="G1443" s="4"/>
      <c r="H1443" s="4"/>
    </row>
    <row r="1444" spans="3:8">
      <c r="C1444" s="4"/>
      <c r="E1444" s="4"/>
      <c r="F1444" s="4"/>
      <c r="G1444" s="4"/>
      <c r="H1444" s="4"/>
    </row>
    <row r="1445" spans="3:8">
      <c r="C1445" s="4"/>
      <c r="E1445" s="4"/>
      <c r="F1445" s="4"/>
      <c r="G1445" s="4"/>
      <c r="H1445" s="4"/>
    </row>
    <row r="1446" spans="3:8">
      <c r="C1446" s="4"/>
      <c r="E1446" s="4"/>
      <c r="F1446" s="4"/>
      <c r="G1446" s="4"/>
      <c r="H1446" s="4"/>
    </row>
    <row r="1447" spans="3:8">
      <c r="C1447" s="4"/>
      <c r="E1447" s="4"/>
      <c r="F1447" s="4"/>
      <c r="G1447" s="4"/>
      <c r="H1447" s="4"/>
    </row>
    <row r="1448" spans="3:8">
      <c r="C1448" s="4"/>
      <c r="E1448" s="4"/>
      <c r="F1448" s="4"/>
      <c r="G1448" s="4"/>
      <c r="H1448" s="4"/>
    </row>
    <row r="1449" spans="3:8">
      <c r="C1449" s="4"/>
      <c r="E1449" s="4"/>
      <c r="F1449" s="4"/>
      <c r="G1449" s="4"/>
      <c r="H1449" s="4"/>
    </row>
    <row r="1450" spans="3:8">
      <c r="C1450" s="4"/>
      <c r="E1450" s="4"/>
      <c r="F1450" s="4"/>
      <c r="G1450" s="4"/>
      <c r="H1450" s="4"/>
    </row>
    <row r="1451" spans="3:8">
      <c r="C1451" s="4"/>
      <c r="E1451" s="4"/>
      <c r="F1451" s="4"/>
      <c r="G1451" s="4"/>
      <c r="H1451" s="4"/>
    </row>
    <row r="1452" spans="3:8">
      <c r="C1452" s="4"/>
      <c r="E1452" s="4"/>
      <c r="F1452" s="4"/>
      <c r="G1452" s="4"/>
      <c r="H1452" s="4"/>
    </row>
    <row r="1453" spans="3:8">
      <c r="C1453" s="4"/>
      <c r="E1453" s="4"/>
      <c r="F1453" s="4"/>
      <c r="G1453" s="4"/>
      <c r="H1453" s="4"/>
    </row>
    <row r="1454" spans="3:8">
      <c r="C1454" s="4"/>
      <c r="E1454" s="4"/>
      <c r="F1454" s="4"/>
      <c r="G1454" s="4"/>
      <c r="H1454" s="4"/>
    </row>
    <row r="1455" spans="3:8">
      <c r="C1455" s="4"/>
      <c r="E1455" s="4"/>
      <c r="F1455" s="4"/>
      <c r="G1455" s="4"/>
      <c r="H1455" s="4"/>
    </row>
    <row r="1456" spans="3:8">
      <c r="C1456" s="4"/>
      <c r="E1456" s="4"/>
      <c r="F1456" s="4"/>
      <c r="G1456" s="4"/>
      <c r="H1456" s="4"/>
    </row>
    <row r="1457" spans="3:8">
      <c r="C1457" s="4"/>
      <c r="E1457" s="4"/>
      <c r="F1457" s="4"/>
      <c r="G1457" s="4"/>
      <c r="H1457" s="4"/>
    </row>
    <row r="1458" spans="3:8">
      <c r="C1458" s="4"/>
      <c r="E1458" s="4"/>
      <c r="F1458" s="4"/>
      <c r="G1458" s="4"/>
      <c r="H1458" s="4"/>
    </row>
    <row r="1459" spans="3:8">
      <c r="C1459" s="4"/>
      <c r="E1459" s="4"/>
      <c r="F1459" s="4"/>
      <c r="G1459" s="4"/>
      <c r="H1459" s="4"/>
    </row>
    <row r="1460" spans="3:8">
      <c r="C1460" s="4"/>
      <c r="E1460" s="4"/>
      <c r="F1460" s="4"/>
      <c r="G1460" s="4"/>
      <c r="H1460" s="4"/>
    </row>
    <row r="1461" spans="3:8">
      <c r="C1461" s="4"/>
      <c r="E1461" s="4"/>
      <c r="F1461" s="4"/>
      <c r="G1461" s="4"/>
      <c r="H1461" s="4"/>
    </row>
    <row r="1462" spans="3:8">
      <c r="C1462" s="4"/>
      <c r="E1462" s="4"/>
      <c r="F1462" s="4"/>
      <c r="G1462" s="4"/>
      <c r="H1462" s="4"/>
    </row>
    <row r="1463" spans="3:8">
      <c r="C1463" s="4"/>
      <c r="E1463" s="4"/>
      <c r="F1463" s="4"/>
      <c r="G1463" s="4"/>
      <c r="H1463" s="4"/>
    </row>
    <row r="1464" spans="3:8">
      <c r="C1464" s="4"/>
      <c r="E1464" s="4"/>
      <c r="F1464" s="4"/>
      <c r="G1464" s="4"/>
      <c r="H1464" s="4"/>
    </row>
    <row r="1465" spans="3:8">
      <c r="C1465" s="4"/>
      <c r="E1465" s="4"/>
      <c r="F1465" s="4"/>
      <c r="G1465" s="4"/>
      <c r="H1465" s="4"/>
    </row>
    <row r="1466" spans="3:8">
      <c r="C1466" s="4"/>
      <c r="E1466" s="4"/>
      <c r="F1466" s="4"/>
      <c r="G1466" s="4"/>
      <c r="H1466" s="4"/>
    </row>
    <row r="1467" spans="3:8">
      <c r="C1467" s="4"/>
      <c r="E1467" s="4"/>
      <c r="F1467" s="4"/>
      <c r="G1467" s="4"/>
      <c r="H1467" s="4"/>
    </row>
    <row r="1468" spans="3:8">
      <c r="C1468" s="4"/>
      <c r="E1468" s="4"/>
      <c r="F1468" s="4"/>
      <c r="G1468" s="4"/>
      <c r="H1468" s="4"/>
    </row>
    <row r="1469" spans="3:8">
      <c r="C1469" s="4"/>
      <c r="E1469" s="4"/>
      <c r="F1469" s="4"/>
      <c r="G1469" s="4"/>
      <c r="H1469" s="4"/>
    </row>
    <row r="1470" spans="3:8">
      <c r="C1470" s="4"/>
      <c r="E1470" s="4"/>
      <c r="F1470" s="4"/>
      <c r="G1470" s="4"/>
      <c r="H1470" s="4"/>
    </row>
    <row r="1471" spans="3:8">
      <c r="C1471" s="4"/>
      <c r="E1471" s="4"/>
      <c r="F1471" s="4"/>
      <c r="G1471" s="4"/>
      <c r="H1471" s="4"/>
    </row>
    <row r="1472" spans="3:8">
      <c r="C1472" s="4"/>
      <c r="E1472" s="4"/>
      <c r="F1472" s="4"/>
      <c r="G1472" s="4"/>
      <c r="H1472" s="4"/>
    </row>
    <row r="1473" spans="3:8">
      <c r="C1473" s="4"/>
      <c r="E1473" s="4"/>
      <c r="F1473" s="4"/>
      <c r="G1473" s="4"/>
      <c r="H1473" s="4"/>
    </row>
    <row r="1474" spans="3:8">
      <c r="C1474" s="4"/>
      <c r="E1474" s="4"/>
      <c r="F1474" s="4"/>
      <c r="G1474" s="4"/>
      <c r="H1474" s="4"/>
    </row>
    <row r="1475" spans="3:8">
      <c r="C1475" s="4"/>
      <c r="E1475" s="4"/>
      <c r="F1475" s="4"/>
      <c r="G1475" s="4"/>
      <c r="H1475" s="4"/>
    </row>
    <row r="1476" spans="3:8">
      <c r="C1476" s="4"/>
      <c r="E1476" s="4"/>
      <c r="F1476" s="4"/>
      <c r="G1476" s="4"/>
      <c r="H1476" s="4"/>
    </row>
    <row r="1477" spans="3:8">
      <c r="C1477" s="4"/>
      <c r="E1477" s="4"/>
      <c r="F1477" s="4"/>
      <c r="G1477" s="4"/>
      <c r="H1477" s="4"/>
    </row>
    <row r="1478" spans="3:8">
      <c r="C1478" s="4"/>
      <c r="E1478" s="4"/>
      <c r="F1478" s="4"/>
      <c r="G1478" s="4"/>
      <c r="H1478" s="4"/>
    </row>
    <row r="1479" spans="3:8">
      <c r="C1479" s="4"/>
      <c r="E1479" s="4"/>
      <c r="F1479" s="4"/>
      <c r="G1479" s="4"/>
      <c r="H1479" s="4"/>
    </row>
    <row r="1480" spans="3:8">
      <c r="C1480" s="4"/>
      <c r="E1480" s="4"/>
      <c r="F1480" s="4"/>
      <c r="G1480" s="4"/>
      <c r="H1480" s="4"/>
    </row>
    <row r="1481" spans="3:8">
      <c r="C1481" s="4"/>
      <c r="E1481" s="4"/>
      <c r="F1481" s="4"/>
      <c r="G1481" s="4"/>
      <c r="H1481" s="4"/>
    </row>
    <row r="1482" spans="3:8">
      <c r="C1482" s="4"/>
      <c r="E1482" s="4"/>
      <c r="F1482" s="4"/>
      <c r="G1482" s="4"/>
      <c r="H1482" s="4"/>
    </row>
    <row r="1483" spans="3:8">
      <c r="C1483" s="4"/>
      <c r="E1483" s="4"/>
      <c r="F1483" s="4"/>
      <c r="G1483" s="4"/>
      <c r="H1483" s="4"/>
    </row>
    <row r="1484" spans="3:8">
      <c r="C1484" s="4"/>
      <c r="E1484" s="4"/>
      <c r="F1484" s="4"/>
      <c r="G1484" s="4"/>
      <c r="H1484" s="4"/>
    </row>
    <row r="1485" spans="3:8">
      <c r="C1485" s="4"/>
      <c r="E1485" s="4"/>
      <c r="F1485" s="4"/>
      <c r="G1485" s="4"/>
      <c r="H1485" s="4"/>
    </row>
    <row r="1486" spans="3:8">
      <c r="C1486" s="4"/>
      <c r="E1486" s="4"/>
      <c r="F1486" s="4"/>
      <c r="G1486" s="4"/>
      <c r="H1486" s="4"/>
    </row>
    <row r="1487" spans="3:8">
      <c r="C1487" s="4"/>
      <c r="E1487" s="4"/>
      <c r="F1487" s="4"/>
      <c r="G1487" s="4"/>
      <c r="H1487" s="4"/>
    </row>
    <row r="1488" spans="3:8">
      <c r="C1488" s="4"/>
      <c r="E1488" s="4"/>
      <c r="F1488" s="4"/>
      <c r="G1488" s="4"/>
      <c r="H1488" s="4"/>
    </row>
    <row r="1489" spans="3:8">
      <c r="C1489" s="4"/>
      <c r="E1489" s="4"/>
      <c r="F1489" s="4"/>
      <c r="G1489" s="4"/>
      <c r="H1489" s="4"/>
    </row>
    <row r="1490" spans="3:8">
      <c r="C1490" s="4"/>
      <c r="E1490" s="4"/>
      <c r="F1490" s="4"/>
      <c r="G1490" s="4"/>
      <c r="H1490" s="4"/>
    </row>
    <row r="1491" spans="3:8">
      <c r="C1491" s="4"/>
      <c r="E1491" s="4"/>
      <c r="F1491" s="4"/>
      <c r="G1491" s="4"/>
      <c r="H1491" s="4"/>
    </row>
    <row r="1492" spans="3:8">
      <c r="C1492" s="4"/>
      <c r="E1492" s="4"/>
      <c r="F1492" s="4"/>
      <c r="G1492" s="4"/>
      <c r="H1492" s="4"/>
    </row>
    <row r="1493" spans="3:8">
      <c r="C1493" s="4"/>
      <c r="E1493" s="4"/>
      <c r="F1493" s="4"/>
      <c r="G1493" s="4"/>
      <c r="H1493" s="4"/>
    </row>
    <row r="1494" spans="3:8">
      <c r="C1494" s="4"/>
      <c r="E1494" s="4"/>
      <c r="F1494" s="4"/>
      <c r="G1494" s="4"/>
      <c r="H1494" s="4"/>
    </row>
    <row r="1495" spans="3:8">
      <c r="C1495" s="4"/>
      <c r="E1495" s="4"/>
      <c r="F1495" s="4"/>
      <c r="G1495" s="4"/>
      <c r="H1495" s="4"/>
    </row>
    <row r="1496" spans="3:8">
      <c r="C1496" s="4"/>
      <c r="E1496" s="4"/>
      <c r="F1496" s="4"/>
      <c r="G1496" s="4"/>
      <c r="H1496" s="4"/>
    </row>
    <row r="1497" spans="3:8">
      <c r="C1497" s="4"/>
      <c r="E1497" s="4"/>
      <c r="F1497" s="4"/>
      <c r="G1497" s="4"/>
      <c r="H1497" s="4"/>
    </row>
    <row r="1498" spans="3:8">
      <c r="C1498" s="4"/>
      <c r="E1498" s="4"/>
      <c r="F1498" s="4"/>
      <c r="G1498" s="4"/>
      <c r="H1498" s="4"/>
    </row>
    <row r="1499" spans="3:8">
      <c r="C1499" s="4"/>
      <c r="E1499" s="4"/>
      <c r="F1499" s="4"/>
      <c r="G1499" s="4"/>
      <c r="H1499" s="4"/>
    </row>
    <row r="1500" spans="3:8">
      <c r="C1500" s="4"/>
      <c r="E1500" s="4"/>
      <c r="F1500" s="4"/>
      <c r="G1500" s="4"/>
      <c r="H1500" s="4"/>
    </row>
    <row r="1501" spans="3:8">
      <c r="C1501" s="4"/>
      <c r="E1501" s="4"/>
      <c r="F1501" s="4"/>
      <c r="G1501" s="4"/>
      <c r="H1501" s="4"/>
    </row>
    <row r="1502" spans="3:8">
      <c r="C1502" s="4"/>
      <c r="E1502" s="4"/>
      <c r="F1502" s="4"/>
      <c r="G1502" s="4"/>
      <c r="H1502" s="4"/>
    </row>
    <row r="1503" spans="3:8">
      <c r="C1503" s="4"/>
      <c r="E1503" s="4"/>
      <c r="F1503" s="4"/>
      <c r="G1503" s="4"/>
      <c r="H1503" s="4"/>
    </row>
    <row r="1504" spans="3:8">
      <c r="C1504" s="4"/>
      <c r="E1504" s="4"/>
      <c r="F1504" s="4"/>
      <c r="G1504" s="4"/>
      <c r="H1504" s="4"/>
    </row>
    <row r="1505" spans="3:8">
      <c r="C1505" s="4"/>
      <c r="E1505" s="4"/>
      <c r="F1505" s="4"/>
      <c r="G1505" s="4"/>
      <c r="H1505" s="4"/>
    </row>
    <row r="1506" spans="3:8">
      <c r="C1506" s="4"/>
      <c r="E1506" s="4"/>
      <c r="F1506" s="4"/>
      <c r="G1506" s="4"/>
      <c r="H1506" s="4"/>
    </row>
    <row r="1507" spans="3:8">
      <c r="C1507" s="4"/>
      <c r="E1507" s="4"/>
      <c r="F1507" s="4"/>
      <c r="G1507" s="4"/>
      <c r="H1507" s="4"/>
    </row>
    <row r="1508" spans="3:8">
      <c r="C1508" s="4"/>
      <c r="E1508" s="4"/>
      <c r="F1508" s="4"/>
      <c r="G1508" s="4"/>
      <c r="H1508" s="4"/>
    </row>
    <row r="1509" spans="3:8">
      <c r="C1509" s="4"/>
      <c r="E1509" s="4"/>
      <c r="F1509" s="4"/>
      <c r="G1509" s="4"/>
      <c r="H1509" s="4"/>
    </row>
    <row r="1510" spans="3:8">
      <c r="C1510" s="4"/>
      <c r="E1510" s="4"/>
      <c r="F1510" s="4"/>
      <c r="G1510" s="4"/>
      <c r="H1510" s="4"/>
    </row>
    <row r="1511" spans="3:8">
      <c r="C1511" s="4"/>
      <c r="E1511" s="4"/>
      <c r="F1511" s="4"/>
      <c r="G1511" s="4"/>
      <c r="H1511" s="4"/>
    </row>
    <row r="1512" spans="3:8">
      <c r="C1512" s="4"/>
      <c r="E1512" s="4"/>
      <c r="F1512" s="4"/>
      <c r="G1512" s="4"/>
      <c r="H1512" s="4"/>
    </row>
    <row r="1513" spans="3:8">
      <c r="C1513" s="4"/>
      <c r="E1513" s="4"/>
      <c r="F1513" s="4"/>
      <c r="G1513" s="4"/>
      <c r="H1513" s="4"/>
    </row>
    <row r="1514" spans="3:8">
      <c r="C1514" s="4"/>
      <c r="E1514" s="4"/>
      <c r="F1514" s="4"/>
      <c r="G1514" s="4"/>
      <c r="H1514" s="4"/>
    </row>
    <row r="1515" spans="3:8">
      <c r="C1515" s="4"/>
      <c r="E1515" s="4"/>
      <c r="F1515" s="4"/>
      <c r="G1515" s="4"/>
      <c r="H1515" s="4"/>
    </row>
    <row r="1516" spans="3:8">
      <c r="C1516" s="4"/>
      <c r="E1516" s="4"/>
      <c r="F1516" s="4"/>
      <c r="G1516" s="4"/>
      <c r="H1516" s="4"/>
    </row>
    <row r="1517" spans="3:8">
      <c r="C1517" s="4"/>
      <c r="E1517" s="4"/>
      <c r="F1517" s="4"/>
      <c r="G1517" s="4"/>
      <c r="H1517" s="4"/>
    </row>
    <row r="1518" spans="3:8">
      <c r="C1518" s="4"/>
      <c r="E1518" s="4"/>
      <c r="F1518" s="4"/>
      <c r="G1518" s="4"/>
      <c r="H1518" s="4"/>
    </row>
    <row r="1519" spans="3:8">
      <c r="C1519" s="4"/>
      <c r="E1519" s="4"/>
      <c r="F1519" s="4"/>
      <c r="G1519" s="4"/>
      <c r="H1519" s="4"/>
    </row>
    <row r="1520" spans="3:8">
      <c r="C1520" s="4"/>
      <c r="E1520" s="4"/>
      <c r="F1520" s="4"/>
      <c r="G1520" s="4"/>
      <c r="H1520" s="4"/>
    </row>
    <row r="1521" spans="3:8">
      <c r="C1521" s="4"/>
      <c r="E1521" s="4"/>
      <c r="F1521" s="4"/>
      <c r="G1521" s="4"/>
      <c r="H1521" s="4"/>
    </row>
    <row r="1522" spans="3:8">
      <c r="C1522" s="4"/>
      <c r="E1522" s="4"/>
      <c r="F1522" s="4"/>
      <c r="G1522" s="4"/>
      <c r="H1522" s="4"/>
    </row>
    <row r="1523" spans="3:8">
      <c r="C1523" s="4"/>
      <c r="E1523" s="4"/>
      <c r="F1523" s="4"/>
      <c r="G1523" s="4"/>
      <c r="H1523" s="4"/>
    </row>
    <row r="1524" spans="3:8">
      <c r="C1524" s="4"/>
      <c r="E1524" s="4"/>
      <c r="F1524" s="4"/>
      <c r="G1524" s="4"/>
      <c r="H1524" s="4"/>
    </row>
    <row r="1525" spans="3:8">
      <c r="C1525" s="4"/>
      <c r="E1525" s="4"/>
      <c r="F1525" s="4"/>
      <c r="G1525" s="4"/>
      <c r="H1525" s="4"/>
    </row>
    <row r="1526" spans="3:8">
      <c r="C1526" s="4"/>
      <c r="E1526" s="4"/>
      <c r="F1526" s="4"/>
      <c r="G1526" s="4"/>
      <c r="H1526" s="4"/>
    </row>
    <row r="1527" spans="3:8">
      <c r="C1527" s="4"/>
      <c r="E1527" s="4"/>
      <c r="F1527" s="4"/>
      <c r="G1527" s="4"/>
      <c r="H1527" s="4"/>
    </row>
    <row r="1528" spans="3:8">
      <c r="C1528" s="4"/>
      <c r="E1528" s="4"/>
      <c r="F1528" s="4"/>
      <c r="G1528" s="4"/>
      <c r="H1528" s="4"/>
    </row>
    <row r="1529" spans="3:8">
      <c r="C1529" s="4"/>
      <c r="E1529" s="4"/>
      <c r="F1529" s="4"/>
      <c r="G1529" s="4"/>
      <c r="H1529" s="4"/>
    </row>
    <row r="1530" spans="3:8">
      <c r="C1530" s="4"/>
      <c r="E1530" s="4"/>
      <c r="F1530" s="4"/>
      <c r="G1530" s="4"/>
      <c r="H1530" s="4"/>
    </row>
    <row r="1531" spans="3:8">
      <c r="C1531" s="4"/>
      <c r="E1531" s="4"/>
      <c r="F1531" s="4"/>
      <c r="G1531" s="4"/>
      <c r="H1531" s="4"/>
    </row>
    <row r="1532" spans="3:8">
      <c r="C1532" s="4"/>
      <c r="E1532" s="4"/>
      <c r="F1532" s="4"/>
      <c r="G1532" s="4"/>
      <c r="H1532" s="4"/>
    </row>
    <row r="1533" spans="3:8">
      <c r="C1533" s="4"/>
      <c r="E1533" s="4"/>
      <c r="F1533" s="4"/>
      <c r="G1533" s="4"/>
      <c r="H1533" s="4"/>
    </row>
    <row r="1534" spans="3:8">
      <c r="C1534" s="4"/>
      <c r="E1534" s="4"/>
      <c r="F1534" s="4"/>
      <c r="G1534" s="4"/>
      <c r="H1534" s="4"/>
    </row>
    <row r="1535" spans="3:8">
      <c r="C1535" s="4"/>
      <c r="E1535" s="4"/>
      <c r="F1535" s="4"/>
      <c r="G1535" s="4"/>
      <c r="H1535" s="4"/>
    </row>
    <row r="1536" spans="3:8">
      <c r="C1536" s="4"/>
      <c r="E1536" s="4"/>
      <c r="F1536" s="4"/>
      <c r="G1536" s="4"/>
      <c r="H1536" s="4"/>
    </row>
    <row r="1537" spans="3:8">
      <c r="C1537" s="4"/>
      <c r="E1537" s="4"/>
      <c r="F1537" s="4"/>
      <c r="G1537" s="4"/>
      <c r="H1537" s="4"/>
    </row>
    <row r="1538" spans="3:8">
      <c r="C1538" s="4"/>
      <c r="E1538" s="4"/>
      <c r="F1538" s="4"/>
      <c r="G1538" s="4"/>
      <c r="H1538" s="4"/>
    </row>
    <row r="1539" spans="3:8">
      <c r="C1539" s="4"/>
      <c r="E1539" s="4"/>
      <c r="F1539" s="4"/>
      <c r="G1539" s="4"/>
      <c r="H1539" s="4"/>
    </row>
    <row r="1540" spans="3:8">
      <c r="C1540" s="4"/>
      <c r="E1540" s="4"/>
      <c r="F1540" s="4"/>
      <c r="G1540" s="4"/>
      <c r="H1540" s="4"/>
    </row>
    <row r="1541" spans="3:8">
      <c r="C1541" s="4"/>
      <c r="E1541" s="4"/>
      <c r="F1541" s="4"/>
      <c r="G1541" s="4"/>
      <c r="H1541" s="4"/>
    </row>
    <row r="1542" spans="3:8">
      <c r="C1542" s="4"/>
      <c r="E1542" s="4"/>
      <c r="F1542" s="4"/>
      <c r="G1542" s="4"/>
      <c r="H1542" s="4"/>
    </row>
    <row r="1543" spans="3:8">
      <c r="C1543" s="4"/>
      <c r="E1543" s="4"/>
      <c r="F1543" s="4"/>
      <c r="G1543" s="4"/>
      <c r="H1543" s="4"/>
    </row>
    <row r="1544" spans="3:8">
      <c r="C1544" s="4"/>
      <c r="E1544" s="4"/>
      <c r="F1544" s="4"/>
      <c r="G1544" s="4"/>
      <c r="H1544" s="4"/>
    </row>
    <row r="1545" spans="3:8">
      <c r="C1545" s="4"/>
      <c r="E1545" s="4"/>
      <c r="F1545" s="4"/>
      <c r="G1545" s="4"/>
      <c r="H1545" s="4"/>
    </row>
    <row r="1546" spans="3:8">
      <c r="C1546" s="4"/>
      <c r="E1546" s="4"/>
      <c r="F1546" s="4"/>
      <c r="G1546" s="4"/>
      <c r="H1546" s="4"/>
    </row>
    <row r="1547" spans="3:8">
      <c r="C1547" s="4"/>
      <c r="E1547" s="4"/>
      <c r="F1547" s="4"/>
      <c r="G1547" s="4"/>
      <c r="H1547" s="4"/>
    </row>
    <row r="1548" spans="3:8">
      <c r="C1548" s="4"/>
      <c r="E1548" s="4"/>
      <c r="F1548" s="4"/>
      <c r="G1548" s="4"/>
      <c r="H1548" s="4"/>
    </row>
    <row r="1549" spans="3:8">
      <c r="C1549" s="4"/>
      <c r="E1549" s="4"/>
      <c r="F1549" s="4"/>
      <c r="G1549" s="4"/>
      <c r="H1549" s="4"/>
    </row>
    <row r="1550" spans="3:8">
      <c r="C1550" s="4"/>
      <c r="E1550" s="4"/>
      <c r="F1550" s="4"/>
      <c r="G1550" s="4"/>
      <c r="H1550" s="4"/>
    </row>
    <row r="1551" spans="3:8">
      <c r="C1551" s="4"/>
      <c r="E1551" s="4"/>
      <c r="F1551" s="4"/>
      <c r="G1551" s="4"/>
      <c r="H1551" s="4"/>
    </row>
    <row r="1552" spans="3:8">
      <c r="C1552" s="4"/>
      <c r="E1552" s="4"/>
      <c r="F1552" s="4"/>
      <c r="G1552" s="4"/>
      <c r="H1552" s="4"/>
    </row>
    <row r="1553" spans="3:8">
      <c r="C1553" s="4"/>
      <c r="E1553" s="4"/>
      <c r="F1553" s="4"/>
      <c r="G1553" s="4"/>
      <c r="H1553" s="4"/>
    </row>
    <row r="1554" spans="3:8">
      <c r="C1554" s="4"/>
      <c r="E1554" s="4"/>
      <c r="F1554" s="4"/>
      <c r="G1554" s="4"/>
      <c r="H1554" s="4"/>
    </row>
    <row r="1555" spans="3:8">
      <c r="C1555" s="4"/>
      <c r="E1555" s="4"/>
      <c r="F1555" s="4"/>
      <c r="G1555" s="4"/>
      <c r="H1555" s="4"/>
    </row>
    <row r="1556" spans="3:8">
      <c r="C1556" s="4"/>
      <c r="E1556" s="4"/>
      <c r="F1556" s="4"/>
      <c r="G1556" s="4"/>
      <c r="H1556" s="4"/>
    </row>
    <row r="1557" spans="3:8">
      <c r="C1557" s="4"/>
      <c r="E1557" s="4"/>
      <c r="F1557" s="4"/>
      <c r="G1557" s="4"/>
      <c r="H1557" s="4"/>
    </row>
    <row r="1558" spans="3:8">
      <c r="C1558" s="4"/>
      <c r="E1558" s="4"/>
      <c r="F1558" s="4"/>
      <c r="G1558" s="4"/>
      <c r="H1558" s="4"/>
    </row>
    <row r="1559" spans="3:8">
      <c r="C1559" s="4"/>
      <c r="E1559" s="4"/>
      <c r="F1559" s="4"/>
      <c r="G1559" s="4"/>
      <c r="H1559" s="4"/>
    </row>
    <row r="1560" spans="3:8">
      <c r="C1560" s="4"/>
      <c r="E1560" s="4"/>
      <c r="F1560" s="4"/>
      <c r="G1560" s="4"/>
      <c r="H1560" s="4"/>
    </row>
    <row r="1561" spans="3:8">
      <c r="C1561" s="4"/>
      <c r="E1561" s="4"/>
      <c r="F1561" s="4"/>
      <c r="G1561" s="4"/>
      <c r="H1561" s="4"/>
    </row>
    <row r="1562" spans="3:8">
      <c r="C1562" s="4"/>
      <c r="E1562" s="4"/>
      <c r="F1562" s="4"/>
      <c r="G1562" s="4"/>
      <c r="H1562" s="4"/>
    </row>
    <row r="1563" spans="3:8">
      <c r="C1563" s="4"/>
      <c r="E1563" s="4"/>
      <c r="F1563" s="4"/>
      <c r="G1563" s="4"/>
      <c r="H1563" s="4"/>
    </row>
    <row r="1564" spans="3:8">
      <c r="C1564" s="4"/>
      <c r="E1564" s="4"/>
      <c r="F1564" s="4"/>
      <c r="G1564" s="4"/>
      <c r="H1564" s="4"/>
    </row>
    <row r="1565" spans="3:8">
      <c r="C1565" s="4"/>
      <c r="E1565" s="4"/>
      <c r="F1565" s="4"/>
      <c r="G1565" s="4"/>
      <c r="H1565" s="4"/>
    </row>
    <row r="1566" spans="3:8">
      <c r="C1566" s="4"/>
      <c r="E1566" s="4"/>
      <c r="F1566" s="4"/>
      <c r="G1566" s="4"/>
      <c r="H1566" s="4"/>
    </row>
    <row r="1567" spans="3:8">
      <c r="C1567" s="4"/>
      <c r="E1567" s="4"/>
      <c r="F1567" s="4"/>
      <c r="G1567" s="4"/>
      <c r="H1567" s="4"/>
    </row>
    <row r="1568" spans="3:8">
      <c r="C1568" s="4"/>
      <c r="E1568" s="4"/>
      <c r="F1568" s="4"/>
      <c r="G1568" s="4"/>
      <c r="H1568" s="4"/>
    </row>
    <row r="1569" spans="3:8">
      <c r="C1569" s="4"/>
      <c r="E1569" s="4"/>
      <c r="F1569" s="4"/>
      <c r="G1569" s="4"/>
      <c r="H1569" s="4"/>
    </row>
    <row r="1570" spans="3:8">
      <c r="C1570" s="4"/>
      <c r="E1570" s="4"/>
      <c r="F1570" s="4"/>
      <c r="G1570" s="4"/>
      <c r="H1570" s="4"/>
    </row>
    <row r="1571" spans="3:8">
      <c r="C1571" s="4"/>
      <c r="E1571" s="4"/>
      <c r="F1571" s="4"/>
      <c r="G1571" s="4"/>
      <c r="H1571" s="4"/>
    </row>
    <row r="1572" spans="3:8">
      <c r="C1572" s="4"/>
      <c r="E1572" s="4"/>
      <c r="F1572" s="4"/>
      <c r="G1572" s="4"/>
      <c r="H1572" s="4"/>
    </row>
    <row r="1573" spans="3:8">
      <c r="C1573" s="4"/>
      <c r="E1573" s="4"/>
      <c r="F1573" s="4"/>
      <c r="G1573" s="4"/>
      <c r="H1573" s="4"/>
    </row>
    <row r="1574" spans="3:8">
      <c r="C1574" s="4"/>
      <c r="E1574" s="4"/>
      <c r="F1574" s="4"/>
      <c r="G1574" s="4"/>
      <c r="H1574" s="4"/>
    </row>
    <row r="1575" spans="3:8">
      <c r="C1575" s="4"/>
      <c r="E1575" s="4"/>
      <c r="F1575" s="4"/>
      <c r="G1575" s="4"/>
      <c r="H1575" s="4"/>
    </row>
    <row r="1576" spans="3:8">
      <c r="C1576" s="4"/>
      <c r="E1576" s="4"/>
      <c r="F1576" s="4"/>
      <c r="G1576" s="4"/>
      <c r="H1576" s="4"/>
    </row>
    <row r="1577" spans="3:8">
      <c r="C1577" s="4"/>
      <c r="E1577" s="4"/>
      <c r="F1577" s="4"/>
      <c r="G1577" s="4"/>
      <c r="H1577" s="4"/>
    </row>
    <row r="1578" spans="3:8">
      <c r="C1578" s="4"/>
      <c r="E1578" s="4"/>
      <c r="F1578" s="4"/>
      <c r="G1578" s="4"/>
      <c r="H1578" s="4"/>
    </row>
    <row r="1579" spans="3:8">
      <c r="C1579" s="4"/>
      <c r="E1579" s="4"/>
      <c r="F1579" s="4"/>
      <c r="G1579" s="4"/>
      <c r="H1579" s="4"/>
    </row>
    <row r="1580" spans="3:8">
      <c r="C1580" s="4"/>
      <c r="E1580" s="4"/>
      <c r="F1580" s="4"/>
      <c r="G1580" s="4"/>
      <c r="H1580" s="4"/>
    </row>
    <row r="1581" spans="3:8">
      <c r="C1581" s="4"/>
      <c r="E1581" s="4"/>
      <c r="F1581" s="4"/>
      <c r="G1581" s="4"/>
      <c r="H1581" s="4"/>
    </row>
    <row r="1582" spans="3:8">
      <c r="C1582" s="4"/>
      <c r="E1582" s="4"/>
      <c r="F1582" s="4"/>
      <c r="G1582" s="4"/>
      <c r="H1582" s="4"/>
    </row>
    <row r="1583" spans="3:8">
      <c r="C1583" s="4"/>
      <c r="E1583" s="4"/>
      <c r="F1583" s="4"/>
      <c r="G1583" s="4"/>
      <c r="H1583" s="4"/>
    </row>
    <row r="1584" spans="3:8">
      <c r="C1584" s="4"/>
      <c r="E1584" s="4"/>
      <c r="F1584" s="4"/>
      <c r="G1584" s="4"/>
      <c r="H1584" s="4"/>
    </row>
    <row r="1585" spans="3:8">
      <c r="C1585" s="4"/>
      <c r="E1585" s="4"/>
      <c r="F1585" s="4"/>
      <c r="G1585" s="4"/>
      <c r="H1585" s="4"/>
    </row>
    <row r="1586" spans="3:8">
      <c r="C1586" s="4"/>
      <c r="E1586" s="4"/>
      <c r="F1586" s="4"/>
      <c r="G1586" s="4"/>
      <c r="H1586" s="4"/>
    </row>
    <row r="1587" spans="3:8">
      <c r="C1587" s="4"/>
      <c r="E1587" s="4"/>
      <c r="F1587" s="4"/>
      <c r="G1587" s="4"/>
      <c r="H1587" s="4"/>
    </row>
    <row r="1588" spans="3:8">
      <c r="C1588" s="4"/>
      <c r="E1588" s="4"/>
      <c r="F1588" s="4"/>
      <c r="G1588" s="4"/>
      <c r="H1588" s="4"/>
    </row>
    <row r="1589" spans="3:8">
      <c r="C1589" s="4"/>
      <c r="E1589" s="4"/>
      <c r="F1589" s="4"/>
      <c r="G1589" s="4"/>
      <c r="H1589" s="4"/>
    </row>
    <row r="1590" spans="3:8">
      <c r="C1590" s="4"/>
      <c r="E1590" s="4"/>
      <c r="F1590" s="4"/>
      <c r="G1590" s="4"/>
      <c r="H1590" s="4"/>
    </row>
    <row r="1591" spans="3:8">
      <c r="C1591" s="4"/>
      <c r="E1591" s="4"/>
      <c r="F1591" s="4"/>
      <c r="G1591" s="4"/>
      <c r="H1591" s="4"/>
    </row>
    <row r="1592" spans="3:8">
      <c r="C1592" s="4"/>
      <c r="E1592" s="4"/>
      <c r="F1592" s="4"/>
      <c r="G1592" s="4"/>
      <c r="H1592" s="4"/>
    </row>
    <row r="1593" spans="3:8">
      <c r="C1593" s="4"/>
      <c r="E1593" s="4"/>
      <c r="F1593" s="4"/>
      <c r="G1593" s="4"/>
      <c r="H1593" s="4"/>
    </row>
    <row r="1594" spans="3:8">
      <c r="C1594" s="4"/>
      <c r="E1594" s="4"/>
      <c r="F1594" s="4"/>
      <c r="G1594" s="4"/>
      <c r="H1594" s="4"/>
    </row>
    <row r="1595" spans="3:8">
      <c r="C1595" s="4"/>
      <c r="E1595" s="4"/>
      <c r="F1595" s="4"/>
      <c r="G1595" s="4"/>
      <c r="H1595" s="4"/>
    </row>
    <row r="1596" spans="3:8">
      <c r="C1596" s="4"/>
      <c r="E1596" s="4"/>
      <c r="F1596" s="4"/>
      <c r="G1596" s="4"/>
      <c r="H1596" s="4"/>
    </row>
    <row r="1597" spans="3:8">
      <c r="C1597" s="4"/>
      <c r="E1597" s="4"/>
      <c r="F1597" s="4"/>
      <c r="G1597" s="4"/>
      <c r="H1597" s="4"/>
    </row>
    <row r="1598" spans="3:8">
      <c r="C1598" s="4"/>
      <c r="E1598" s="4"/>
      <c r="F1598" s="4"/>
      <c r="G1598" s="4"/>
      <c r="H1598" s="4"/>
    </row>
    <row r="1599" spans="3:8">
      <c r="C1599" s="4"/>
      <c r="E1599" s="4"/>
      <c r="F1599" s="4"/>
      <c r="G1599" s="4"/>
      <c r="H1599" s="4"/>
    </row>
    <row r="1600" spans="3:8">
      <c r="C1600" s="4"/>
      <c r="E1600" s="4"/>
      <c r="F1600" s="4"/>
      <c r="G1600" s="4"/>
      <c r="H1600" s="4"/>
    </row>
    <row r="1601" spans="3:8">
      <c r="C1601" s="4"/>
      <c r="E1601" s="4"/>
      <c r="F1601" s="4"/>
      <c r="G1601" s="4"/>
      <c r="H1601" s="4"/>
    </row>
    <row r="1602" spans="3:8">
      <c r="C1602" s="4"/>
      <c r="E1602" s="4"/>
      <c r="F1602" s="4"/>
      <c r="G1602" s="4"/>
      <c r="H1602" s="4"/>
    </row>
    <row r="1603" spans="3:8">
      <c r="C1603" s="4"/>
      <c r="E1603" s="4"/>
      <c r="F1603" s="4"/>
      <c r="G1603" s="4"/>
      <c r="H1603" s="4"/>
    </row>
    <row r="1604" spans="3:8">
      <c r="C1604" s="4"/>
      <c r="E1604" s="4"/>
      <c r="F1604" s="4"/>
      <c r="G1604" s="4"/>
      <c r="H1604" s="4"/>
    </row>
    <row r="1605" spans="3:8">
      <c r="C1605" s="4"/>
      <c r="E1605" s="4"/>
      <c r="F1605" s="4"/>
      <c r="G1605" s="4"/>
      <c r="H1605" s="4"/>
    </row>
    <row r="1606" spans="3:8">
      <c r="C1606" s="4"/>
      <c r="E1606" s="4"/>
      <c r="F1606" s="4"/>
      <c r="G1606" s="4"/>
      <c r="H1606" s="4"/>
    </row>
    <row r="1607" spans="3:8">
      <c r="C1607" s="4"/>
      <c r="E1607" s="4"/>
      <c r="F1607" s="4"/>
      <c r="G1607" s="4"/>
      <c r="H1607" s="4"/>
    </row>
    <row r="1608" spans="3:8">
      <c r="C1608" s="4"/>
      <c r="E1608" s="4"/>
      <c r="F1608" s="4"/>
      <c r="G1608" s="4"/>
      <c r="H1608" s="4"/>
    </row>
    <row r="1609" spans="3:8">
      <c r="C1609" s="4"/>
      <c r="E1609" s="4"/>
      <c r="F1609" s="4"/>
      <c r="G1609" s="4"/>
      <c r="H1609" s="4"/>
    </row>
    <row r="1610" spans="3:8">
      <c r="C1610" s="4"/>
      <c r="E1610" s="4"/>
      <c r="F1610" s="4"/>
      <c r="G1610" s="4"/>
      <c r="H1610" s="4"/>
    </row>
    <row r="1611" spans="3:8">
      <c r="C1611" s="4"/>
      <c r="E1611" s="4"/>
      <c r="F1611" s="4"/>
      <c r="G1611" s="4"/>
      <c r="H1611" s="4"/>
    </row>
    <row r="1612" spans="3:8">
      <c r="C1612" s="4"/>
      <c r="E1612" s="4"/>
      <c r="F1612" s="4"/>
      <c r="G1612" s="4"/>
      <c r="H1612" s="4"/>
    </row>
    <row r="1613" spans="3:8">
      <c r="C1613" s="4"/>
      <c r="E1613" s="4"/>
      <c r="F1613" s="4"/>
      <c r="G1613" s="4"/>
      <c r="H1613" s="4"/>
    </row>
    <row r="1614" spans="3:8">
      <c r="C1614" s="4"/>
      <c r="E1614" s="4"/>
      <c r="F1614" s="4"/>
      <c r="G1614" s="4"/>
      <c r="H1614" s="4"/>
    </row>
    <row r="1615" spans="3:8">
      <c r="C1615" s="4"/>
      <c r="E1615" s="4"/>
      <c r="F1615" s="4"/>
      <c r="G1615" s="4"/>
      <c r="H1615" s="4"/>
    </row>
    <row r="1616" spans="3:8">
      <c r="C1616" s="4"/>
      <c r="E1616" s="4"/>
      <c r="F1616" s="4"/>
      <c r="G1616" s="4"/>
      <c r="H1616" s="4"/>
    </row>
    <row r="1617" spans="3:8">
      <c r="C1617" s="4"/>
      <c r="E1617" s="4"/>
      <c r="F1617" s="4"/>
      <c r="G1617" s="4"/>
      <c r="H1617" s="4"/>
    </row>
    <row r="1618" spans="3:8">
      <c r="C1618" s="4"/>
      <c r="E1618" s="4"/>
      <c r="F1618" s="4"/>
      <c r="G1618" s="4"/>
      <c r="H1618" s="4"/>
    </row>
    <row r="1619" spans="3:8">
      <c r="C1619" s="4"/>
      <c r="E1619" s="4"/>
      <c r="F1619" s="4"/>
      <c r="G1619" s="4"/>
      <c r="H1619" s="4"/>
    </row>
    <row r="1620" spans="3:8">
      <c r="C1620" s="4"/>
      <c r="E1620" s="4"/>
      <c r="F1620" s="4"/>
      <c r="G1620" s="4"/>
      <c r="H1620" s="4"/>
    </row>
    <row r="1621" spans="3:8">
      <c r="C1621" s="4"/>
      <c r="E1621" s="4"/>
      <c r="F1621" s="4"/>
      <c r="G1621" s="4"/>
      <c r="H1621" s="4"/>
    </row>
    <row r="1622" spans="3:8">
      <c r="C1622" s="4"/>
      <c r="E1622" s="4"/>
      <c r="F1622" s="4"/>
      <c r="G1622" s="4"/>
      <c r="H1622" s="4"/>
    </row>
    <row r="1623" spans="3:8">
      <c r="C1623" s="4"/>
      <c r="E1623" s="4"/>
      <c r="F1623" s="4"/>
      <c r="G1623" s="4"/>
      <c r="H1623" s="4"/>
    </row>
    <row r="1624" spans="3:8">
      <c r="C1624" s="4"/>
      <c r="E1624" s="4"/>
      <c r="F1624" s="4"/>
      <c r="G1624" s="4"/>
      <c r="H1624" s="4"/>
    </row>
    <row r="1625" spans="3:8">
      <c r="C1625" s="4"/>
      <c r="E1625" s="4"/>
      <c r="F1625" s="4"/>
      <c r="G1625" s="4"/>
      <c r="H1625" s="4"/>
    </row>
    <row r="1626" spans="3:8">
      <c r="C1626" s="4"/>
      <c r="E1626" s="4"/>
      <c r="F1626" s="4"/>
      <c r="G1626" s="4"/>
      <c r="H1626" s="4"/>
    </row>
    <row r="1627" spans="3:8">
      <c r="C1627" s="4"/>
      <c r="E1627" s="4"/>
      <c r="F1627" s="4"/>
      <c r="G1627" s="4"/>
      <c r="H1627" s="4"/>
    </row>
    <row r="1628" spans="3:8">
      <c r="C1628" s="4"/>
      <c r="E1628" s="4"/>
      <c r="F1628" s="4"/>
      <c r="G1628" s="4"/>
      <c r="H1628" s="4"/>
    </row>
    <row r="1629" spans="3:8">
      <c r="C1629" s="4"/>
      <c r="E1629" s="4"/>
      <c r="F1629" s="4"/>
      <c r="G1629" s="4"/>
      <c r="H1629" s="4"/>
    </row>
    <row r="1630" spans="3:8">
      <c r="C1630" s="4"/>
      <c r="E1630" s="4"/>
      <c r="F1630" s="4"/>
      <c r="G1630" s="4"/>
      <c r="H1630" s="4"/>
    </row>
    <row r="1631" spans="3:8">
      <c r="C1631" s="4"/>
      <c r="E1631" s="4"/>
      <c r="F1631" s="4"/>
      <c r="G1631" s="4"/>
      <c r="H1631" s="4"/>
    </row>
    <row r="1632" spans="3:8">
      <c r="C1632" s="4"/>
      <c r="E1632" s="4"/>
      <c r="F1632" s="4"/>
      <c r="G1632" s="4"/>
      <c r="H1632" s="4"/>
    </row>
    <row r="1633" spans="3:8">
      <c r="C1633" s="4"/>
      <c r="E1633" s="4"/>
      <c r="F1633" s="4"/>
      <c r="G1633" s="4"/>
      <c r="H1633" s="4"/>
    </row>
    <row r="1634" spans="3:8">
      <c r="C1634" s="4"/>
      <c r="E1634" s="4"/>
      <c r="F1634" s="4"/>
      <c r="G1634" s="4"/>
      <c r="H1634" s="4"/>
    </row>
    <row r="1635" spans="3:8">
      <c r="C1635" s="4"/>
      <c r="E1635" s="4"/>
      <c r="F1635" s="4"/>
      <c r="G1635" s="4"/>
      <c r="H1635" s="4"/>
    </row>
    <row r="1636" spans="3:8">
      <c r="C1636" s="4"/>
      <c r="E1636" s="4"/>
      <c r="F1636" s="4"/>
      <c r="G1636" s="4"/>
      <c r="H1636" s="4"/>
    </row>
    <row r="1637" spans="3:8">
      <c r="C1637" s="4"/>
      <c r="E1637" s="4"/>
      <c r="F1637" s="4"/>
      <c r="G1637" s="4"/>
      <c r="H1637" s="4"/>
    </row>
    <row r="1638" spans="3:8">
      <c r="C1638" s="4"/>
      <c r="E1638" s="4"/>
      <c r="F1638" s="4"/>
      <c r="G1638" s="4"/>
      <c r="H1638" s="4"/>
    </row>
    <row r="1639" spans="3:8">
      <c r="C1639" s="4"/>
      <c r="E1639" s="4"/>
      <c r="F1639" s="4"/>
      <c r="G1639" s="4"/>
      <c r="H1639" s="4"/>
    </row>
    <row r="1640" spans="3:8">
      <c r="C1640" s="4"/>
      <c r="E1640" s="4"/>
      <c r="F1640" s="4"/>
      <c r="G1640" s="4"/>
      <c r="H1640" s="4"/>
    </row>
    <row r="1641" spans="3:8">
      <c r="C1641" s="4"/>
      <c r="E1641" s="4"/>
      <c r="F1641" s="4"/>
      <c r="G1641" s="4"/>
      <c r="H1641" s="4"/>
    </row>
    <row r="1642" spans="3:8">
      <c r="C1642" s="4"/>
      <c r="E1642" s="4"/>
      <c r="F1642" s="4"/>
      <c r="G1642" s="4"/>
      <c r="H1642" s="4"/>
    </row>
    <row r="1643" spans="3:8">
      <c r="C1643" s="4"/>
      <c r="E1643" s="4"/>
      <c r="F1643" s="4"/>
      <c r="G1643" s="4"/>
      <c r="H1643" s="4"/>
    </row>
    <row r="1644" spans="3:8">
      <c r="C1644" s="4"/>
      <c r="E1644" s="4"/>
      <c r="F1644" s="4"/>
      <c r="G1644" s="4"/>
      <c r="H1644" s="4"/>
    </row>
    <row r="1645" spans="3:8">
      <c r="C1645" s="4"/>
      <c r="E1645" s="4"/>
      <c r="F1645" s="4"/>
      <c r="G1645" s="4"/>
      <c r="H1645" s="4"/>
    </row>
    <row r="1646" spans="3:8">
      <c r="C1646" s="4"/>
      <c r="E1646" s="4"/>
      <c r="F1646" s="4"/>
      <c r="G1646" s="4"/>
      <c r="H1646" s="4"/>
    </row>
    <row r="1647" spans="3:8">
      <c r="C1647" s="4"/>
      <c r="E1647" s="4"/>
      <c r="F1647" s="4"/>
      <c r="G1647" s="4"/>
      <c r="H1647" s="4"/>
    </row>
    <row r="1648" spans="3:8">
      <c r="C1648" s="4"/>
      <c r="E1648" s="4"/>
      <c r="F1648" s="4"/>
      <c r="G1648" s="4"/>
      <c r="H1648" s="4"/>
    </row>
    <row r="1649" spans="3:8">
      <c r="C1649" s="4"/>
      <c r="E1649" s="4"/>
      <c r="F1649" s="4"/>
      <c r="G1649" s="4"/>
      <c r="H1649" s="4"/>
    </row>
    <row r="1650" spans="3:8">
      <c r="C1650" s="4"/>
      <c r="E1650" s="4"/>
      <c r="F1650" s="4"/>
      <c r="G1650" s="4"/>
      <c r="H1650" s="4"/>
    </row>
    <row r="1651" spans="3:8">
      <c r="C1651" s="4"/>
      <c r="E1651" s="4"/>
      <c r="F1651" s="4"/>
      <c r="G1651" s="4"/>
      <c r="H1651" s="4"/>
    </row>
    <row r="1652" spans="3:8">
      <c r="C1652" s="4"/>
      <c r="E1652" s="4"/>
      <c r="F1652" s="4"/>
      <c r="G1652" s="4"/>
      <c r="H1652" s="4"/>
    </row>
    <row r="1653" spans="3:8">
      <c r="C1653" s="4"/>
      <c r="E1653" s="4"/>
      <c r="F1653" s="4"/>
      <c r="G1653" s="4"/>
      <c r="H1653" s="4"/>
    </row>
    <row r="1654" spans="3:8">
      <c r="C1654" s="4"/>
      <c r="E1654" s="4"/>
      <c r="F1654" s="4"/>
      <c r="G1654" s="4"/>
      <c r="H1654" s="4"/>
    </row>
    <row r="1655" spans="3:8">
      <c r="C1655" s="4"/>
      <c r="E1655" s="4"/>
      <c r="F1655" s="4"/>
      <c r="G1655" s="4"/>
      <c r="H1655" s="4"/>
    </row>
    <row r="1656" spans="3:8">
      <c r="C1656" s="4"/>
      <c r="E1656" s="4"/>
      <c r="F1656" s="4"/>
      <c r="G1656" s="4"/>
      <c r="H1656" s="4"/>
    </row>
    <row r="1657" spans="3:8">
      <c r="C1657" s="4"/>
      <c r="E1657" s="4"/>
      <c r="F1657" s="4"/>
      <c r="G1657" s="4"/>
      <c r="H1657" s="4"/>
    </row>
    <row r="1658" spans="3:8">
      <c r="C1658" s="4"/>
      <c r="E1658" s="4"/>
      <c r="F1658" s="4"/>
      <c r="G1658" s="4"/>
      <c r="H1658" s="4"/>
    </row>
    <row r="1659" spans="3:8">
      <c r="C1659" s="4"/>
      <c r="E1659" s="4"/>
      <c r="F1659" s="4"/>
      <c r="G1659" s="4"/>
      <c r="H1659" s="4"/>
    </row>
    <row r="1660" spans="3:8">
      <c r="C1660" s="4"/>
      <c r="E1660" s="4"/>
      <c r="F1660" s="4"/>
      <c r="G1660" s="4"/>
      <c r="H1660" s="4"/>
    </row>
    <row r="1661" spans="3:8">
      <c r="C1661" s="4"/>
      <c r="E1661" s="4"/>
      <c r="F1661" s="4"/>
      <c r="G1661" s="4"/>
      <c r="H1661" s="4"/>
    </row>
    <row r="1662" spans="3:8">
      <c r="C1662" s="4"/>
      <c r="E1662" s="4"/>
      <c r="F1662" s="4"/>
      <c r="G1662" s="4"/>
      <c r="H1662" s="4"/>
    </row>
    <row r="1663" spans="3:8">
      <c r="C1663" s="4"/>
      <c r="E1663" s="4"/>
      <c r="F1663" s="4"/>
      <c r="G1663" s="4"/>
      <c r="H1663" s="4"/>
    </row>
    <row r="1664" spans="3:8">
      <c r="C1664" s="4"/>
      <c r="E1664" s="4"/>
      <c r="F1664" s="4"/>
      <c r="G1664" s="4"/>
      <c r="H1664" s="4"/>
    </row>
    <row r="1665" spans="3:8">
      <c r="C1665" s="4"/>
      <c r="E1665" s="4"/>
      <c r="F1665" s="4"/>
      <c r="G1665" s="4"/>
      <c r="H1665" s="4"/>
    </row>
    <row r="1666" spans="3:8">
      <c r="C1666" s="4"/>
      <c r="E1666" s="4"/>
      <c r="F1666" s="4"/>
      <c r="G1666" s="4"/>
      <c r="H1666" s="4"/>
    </row>
    <row r="1667" spans="3:8">
      <c r="C1667" s="4"/>
      <c r="E1667" s="4"/>
      <c r="F1667" s="4"/>
      <c r="G1667" s="4"/>
      <c r="H1667" s="4"/>
    </row>
    <row r="1668" spans="3:8">
      <c r="C1668" s="4"/>
      <c r="E1668" s="4"/>
      <c r="F1668" s="4"/>
      <c r="G1668" s="4"/>
      <c r="H1668" s="4"/>
    </row>
    <row r="1669" spans="3:8">
      <c r="C1669" s="4"/>
      <c r="E1669" s="4"/>
      <c r="F1669" s="4"/>
      <c r="G1669" s="4"/>
      <c r="H1669" s="4"/>
    </row>
    <row r="1670" spans="3:8">
      <c r="C1670" s="4"/>
      <c r="E1670" s="4"/>
      <c r="F1670" s="4"/>
      <c r="G1670" s="4"/>
      <c r="H1670" s="4"/>
    </row>
    <row r="1671" spans="3:8">
      <c r="C1671" s="4"/>
      <c r="E1671" s="4"/>
      <c r="F1671" s="4"/>
      <c r="G1671" s="4"/>
      <c r="H1671" s="4"/>
    </row>
    <row r="1672" spans="3:8">
      <c r="C1672" s="4"/>
      <c r="E1672" s="4"/>
      <c r="F1672" s="4"/>
      <c r="G1672" s="4"/>
      <c r="H1672" s="4"/>
    </row>
    <row r="1673" spans="3:8">
      <c r="C1673" s="4"/>
      <c r="E1673" s="4"/>
      <c r="F1673" s="4"/>
      <c r="G1673" s="4"/>
      <c r="H1673" s="4"/>
    </row>
    <row r="1674" spans="3:8">
      <c r="C1674" s="4"/>
      <c r="E1674" s="4"/>
      <c r="F1674" s="4"/>
      <c r="G1674" s="4"/>
      <c r="H1674" s="4"/>
    </row>
    <row r="1675" spans="3:8">
      <c r="C1675" s="4"/>
      <c r="E1675" s="4"/>
      <c r="F1675" s="4"/>
      <c r="G1675" s="4"/>
      <c r="H1675" s="4"/>
    </row>
    <row r="1676" spans="3:8">
      <c r="C1676" s="4"/>
      <c r="E1676" s="4"/>
      <c r="F1676" s="4"/>
      <c r="G1676" s="4"/>
      <c r="H1676" s="4"/>
    </row>
    <row r="1677" spans="3:8">
      <c r="C1677" s="4"/>
      <c r="E1677" s="4"/>
      <c r="F1677" s="4"/>
      <c r="G1677" s="4"/>
      <c r="H1677" s="4"/>
    </row>
    <row r="1678" spans="3:8">
      <c r="C1678" s="4"/>
      <c r="E1678" s="4"/>
      <c r="F1678" s="4"/>
      <c r="G1678" s="4"/>
      <c r="H1678" s="4"/>
    </row>
    <row r="1679" spans="3:8">
      <c r="C1679" s="4"/>
      <c r="E1679" s="4"/>
      <c r="F1679" s="4"/>
      <c r="G1679" s="4"/>
      <c r="H1679" s="4"/>
    </row>
    <row r="1680" spans="3:8">
      <c r="C1680" s="4"/>
      <c r="E1680" s="4"/>
      <c r="F1680" s="4"/>
      <c r="G1680" s="4"/>
      <c r="H1680" s="4"/>
    </row>
    <row r="1681" spans="3:8">
      <c r="C1681" s="4"/>
      <c r="E1681" s="4"/>
      <c r="F1681" s="4"/>
      <c r="G1681" s="4"/>
      <c r="H1681" s="4"/>
    </row>
    <row r="1682" spans="3:8">
      <c r="C1682" s="4"/>
      <c r="E1682" s="4"/>
      <c r="F1682" s="4"/>
      <c r="G1682" s="4"/>
      <c r="H1682" s="4"/>
    </row>
    <row r="1683" spans="3:8">
      <c r="C1683" s="4"/>
      <c r="E1683" s="4"/>
      <c r="F1683" s="4"/>
      <c r="G1683" s="4"/>
      <c r="H1683" s="4"/>
    </row>
    <row r="1684" spans="3:8">
      <c r="C1684" s="4"/>
      <c r="E1684" s="4"/>
      <c r="F1684" s="4"/>
      <c r="G1684" s="4"/>
      <c r="H1684" s="4"/>
    </row>
    <row r="1685" spans="3:8">
      <c r="C1685" s="4"/>
      <c r="E1685" s="4"/>
      <c r="F1685" s="4"/>
      <c r="G1685" s="4"/>
      <c r="H1685" s="4"/>
    </row>
    <row r="1686" spans="3:8">
      <c r="C1686" s="4"/>
      <c r="E1686" s="4"/>
      <c r="F1686" s="4"/>
      <c r="G1686" s="4"/>
      <c r="H1686" s="4"/>
    </row>
    <row r="1687" spans="3:8">
      <c r="C1687" s="4"/>
      <c r="E1687" s="4"/>
      <c r="F1687" s="4"/>
      <c r="G1687" s="4"/>
      <c r="H1687" s="4"/>
    </row>
    <row r="1688" spans="3:8">
      <c r="C1688" s="4"/>
      <c r="E1688" s="4"/>
      <c r="F1688" s="4"/>
      <c r="G1688" s="4"/>
      <c r="H1688" s="4"/>
    </row>
    <row r="1689" spans="3:8">
      <c r="C1689" s="4"/>
      <c r="E1689" s="4"/>
      <c r="F1689" s="4"/>
      <c r="G1689" s="4"/>
      <c r="H1689" s="4"/>
    </row>
    <row r="1690" spans="3:8">
      <c r="C1690" s="4"/>
      <c r="E1690" s="4"/>
      <c r="F1690" s="4"/>
      <c r="G1690" s="4"/>
      <c r="H1690" s="4"/>
    </row>
    <row r="1691" spans="3:8">
      <c r="C1691" s="4"/>
      <c r="E1691" s="4"/>
      <c r="F1691" s="4"/>
      <c r="G1691" s="4"/>
      <c r="H1691" s="4"/>
    </row>
    <row r="1692" spans="3:8">
      <c r="C1692" s="4"/>
      <c r="E1692" s="4"/>
      <c r="F1692" s="4"/>
      <c r="G1692" s="4"/>
      <c r="H1692" s="4"/>
    </row>
    <row r="1693" spans="3:8">
      <c r="C1693" s="4"/>
      <c r="E1693" s="4"/>
      <c r="F1693" s="4"/>
      <c r="G1693" s="4"/>
      <c r="H1693" s="4"/>
    </row>
    <row r="1694" spans="3:8">
      <c r="C1694" s="4"/>
      <c r="E1694" s="4"/>
      <c r="F1694" s="4"/>
      <c r="G1694" s="4"/>
      <c r="H1694" s="4"/>
    </row>
    <row r="1695" spans="3:8">
      <c r="C1695" s="4"/>
      <c r="E1695" s="4"/>
      <c r="F1695" s="4"/>
      <c r="G1695" s="4"/>
      <c r="H1695" s="4"/>
    </row>
    <row r="1696" spans="3:8">
      <c r="C1696" s="4"/>
      <c r="E1696" s="4"/>
      <c r="F1696" s="4"/>
      <c r="G1696" s="4"/>
      <c r="H1696" s="4"/>
    </row>
    <row r="1697" spans="3:8">
      <c r="C1697" s="4"/>
      <c r="E1697" s="4"/>
      <c r="F1697" s="4"/>
      <c r="G1697" s="4"/>
      <c r="H1697" s="4"/>
    </row>
    <row r="1698" spans="3:8">
      <c r="C1698" s="4"/>
      <c r="E1698" s="4"/>
      <c r="F1698" s="4"/>
      <c r="G1698" s="4"/>
      <c r="H1698" s="4"/>
    </row>
    <row r="1699" spans="3:8">
      <c r="C1699" s="4"/>
      <c r="E1699" s="4"/>
      <c r="F1699" s="4"/>
      <c r="G1699" s="4"/>
      <c r="H1699" s="4"/>
    </row>
    <row r="1700" spans="3:8">
      <c r="C1700" s="4"/>
      <c r="E1700" s="4"/>
      <c r="F1700" s="4"/>
      <c r="G1700" s="4"/>
      <c r="H1700" s="4"/>
    </row>
    <row r="1701" spans="3:8">
      <c r="C1701" s="4"/>
      <c r="E1701" s="4"/>
      <c r="F1701" s="4"/>
      <c r="G1701" s="4"/>
      <c r="H1701" s="4"/>
    </row>
    <row r="1702" spans="3:8">
      <c r="C1702" s="4"/>
      <c r="E1702" s="4"/>
      <c r="F1702" s="4"/>
      <c r="G1702" s="4"/>
      <c r="H1702" s="4"/>
    </row>
    <row r="1703" spans="3:8">
      <c r="C1703" s="4"/>
      <c r="E1703" s="4"/>
      <c r="F1703" s="4"/>
      <c r="G1703" s="4"/>
      <c r="H1703" s="4"/>
    </row>
    <row r="1704" spans="3:8">
      <c r="C1704" s="4"/>
      <c r="E1704" s="4"/>
      <c r="F1704" s="4"/>
      <c r="G1704" s="4"/>
      <c r="H1704" s="4"/>
    </row>
    <row r="1705" spans="3:8">
      <c r="C1705" s="4"/>
      <c r="E1705" s="4"/>
      <c r="F1705" s="4"/>
      <c r="G1705" s="4"/>
      <c r="H1705" s="4"/>
    </row>
    <row r="1706" spans="3:8">
      <c r="C1706" s="4"/>
      <c r="E1706" s="4"/>
      <c r="F1706" s="4"/>
      <c r="G1706" s="4"/>
      <c r="H1706" s="4"/>
    </row>
    <row r="1707" spans="3:8">
      <c r="C1707" s="4"/>
      <c r="E1707" s="4"/>
      <c r="F1707" s="4"/>
      <c r="G1707" s="4"/>
      <c r="H1707" s="4"/>
    </row>
    <row r="1708" spans="3:8">
      <c r="C1708" s="4"/>
      <c r="E1708" s="4"/>
      <c r="F1708" s="4"/>
      <c r="G1708" s="4"/>
      <c r="H1708" s="4"/>
    </row>
    <row r="1709" spans="3:8">
      <c r="C1709" s="4"/>
      <c r="E1709" s="4"/>
      <c r="F1709" s="4"/>
      <c r="G1709" s="4"/>
      <c r="H1709" s="4"/>
    </row>
    <row r="1710" spans="3:8">
      <c r="C1710" s="4"/>
      <c r="E1710" s="4"/>
      <c r="F1710" s="4"/>
      <c r="G1710" s="4"/>
      <c r="H1710" s="4"/>
    </row>
    <row r="1711" spans="3:8">
      <c r="C1711" s="4"/>
      <c r="E1711" s="4"/>
      <c r="F1711" s="4"/>
      <c r="G1711" s="4"/>
      <c r="H1711" s="4"/>
    </row>
    <row r="1712" spans="3:8">
      <c r="C1712" s="4"/>
      <c r="E1712" s="4"/>
      <c r="F1712" s="4"/>
      <c r="G1712" s="4"/>
      <c r="H1712" s="4"/>
    </row>
    <row r="1713" spans="3:8">
      <c r="C1713" s="4"/>
      <c r="E1713" s="4"/>
      <c r="F1713" s="4"/>
      <c r="G1713" s="4"/>
      <c r="H1713" s="4"/>
    </row>
    <row r="1714" spans="3:8">
      <c r="C1714" s="4"/>
      <c r="E1714" s="4"/>
      <c r="F1714" s="4"/>
      <c r="G1714" s="4"/>
      <c r="H1714" s="4"/>
    </row>
    <row r="1715" spans="3:8">
      <c r="C1715" s="4"/>
      <c r="E1715" s="4"/>
      <c r="F1715" s="4"/>
      <c r="G1715" s="4"/>
      <c r="H1715" s="4"/>
    </row>
    <row r="1716" spans="3:8">
      <c r="C1716" s="4"/>
      <c r="E1716" s="4"/>
      <c r="F1716" s="4"/>
      <c r="G1716" s="4"/>
      <c r="H1716" s="4"/>
    </row>
    <row r="1717" spans="3:8">
      <c r="C1717" s="4"/>
      <c r="E1717" s="4"/>
      <c r="F1717" s="4"/>
      <c r="G1717" s="4"/>
      <c r="H1717" s="4"/>
    </row>
    <row r="1718" spans="3:8">
      <c r="C1718" s="4"/>
      <c r="E1718" s="4"/>
      <c r="F1718" s="4"/>
      <c r="G1718" s="4"/>
      <c r="H1718" s="4"/>
    </row>
    <row r="1719" spans="3:8">
      <c r="C1719" s="4"/>
      <c r="E1719" s="4"/>
      <c r="F1719" s="4"/>
      <c r="G1719" s="4"/>
      <c r="H1719" s="4"/>
    </row>
    <row r="1720" spans="3:8">
      <c r="C1720" s="4"/>
      <c r="E1720" s="4"/>
      <c r="F1720" s="4"/>
      <c r="G1720" s="4"/>
      <c r="H1720" s="4"/>
    </row>
    <row r="1721" spans="3:8">
      <c r="C1721" s="4"/>
      <c r="E1721" s="4"/>
      <c r="F1721" s="4"/>
      <c r="G1721" s="4"/>
      <c r="H1721" s="4"/>
    </row>
    <row r="1722" spans="3:8">
      <c r="C1722" s="4"/>
      <c r="E1722" s="4"/>
      <c r="F1722" s="4"/>
      <c r="G1722" s="4"/>
      <c r="H1722" s="4"/>
    </row>
    <row r="1723" spans="3:8">
      <c r="C1723" s="4"/>
      <c r="E1723" s="4"/>
      <c r="F1723" s="4"/>
      <c r="G1723" s="4"/>
      <c r="H1723" s="4"/>
    </row>
    <row r="1724" spans="3:8">
      <c r="C1724" s="4"/>
      <c r="E1724" s="4"/>
      <c r="F1724" s="4"/>
      <c r="G1724" s="4"/>
      <c r="H1724" s="4"/>
    </row>
    <row r="1725" spans="3:8">
      <c r="C1725" s="4"/>
      <c r="E1725" s="4"/>
      <c r="F1725" s="4"/>
      <c r="G1725" s="4"/>
      <c r="H1725" s="4"/>
    </row>
    <row r="1726" spans="3:8">
      <c r="C1726" s="4"/>
      <c r="E1726" s="4"/>
      <c r="F1726" s="4"/>
      <c r="G1726" s="4"/>
      <c r="H1726" s="4"/>
    </row>
    <row r="1727" spans="3:8">
      <c r="C1727" s="4"/>
      <c r="E1727" s="4"/>
      <c r="F1727" s="4"/>
      <c r="G1727" s="4"/>
      <c r="H1727" s="4"/>
    </row>
    <row r="1728" spans="3:8">
      <c r="C1728" s="4"/>
      <c r="E1728" s="4"/>
      <c r="F1728" s="4"/>
      <c r="G1728" s="4"/>
      <c r="H1728" s="4"/>
    </row>
    <row r="1729" spans="3:8">
      <c r="C1729" s="4"/>
      <c r="E1729" s="4"/>
      <c r="F1729" s="4"/>
      <c r="G1729" s="4"/>
      <c r="H1729" s="4"/>
    </row>
    <row r="1730" spans="3:8">
      <c r="C1730" s="4"/>
      <c r="E1730" s="4"/>
      <c r="F1730" s="4"/>
      <c r="G1730" s="4"/>
      <c r="H1730" s="4"/>
    </row>
    <row r="1731" spans="3:8">
      <c r="C1731" s="4"/>
      <c r="E1731" s="4"/>
      <c r="F1731" s="4"/>
      <c r="G1731" s="4"/>
      <c r="H1731" s="4"/>
    </row>
    <row r="1732" spans="3:8">
      <c r="C1732" s="4"/>
      <c r="E1732" s="4"/>
      <c r="F1732" s="4"/>
      <c r="G1732" s="4"/>
      <c r="H1732" s="4"/>
    </row>
    <row r="1733" spans="3:8">
      <c r="C1733" s="4"/>
      <c r="E1733" s="4"/>
      <c r="F1733" s="4"/>
      <c r="G1733" s="4"/>
      <c r="H1733" s="4"/>
    </row>
    <row r="1734" spans="3:8">
      <c r="C1734" s="4"/>
      <c r="E1734" s="4"/>
      <c r="F1734" s="4"/>
      <c r="G1734" s="4"/>
      <c r="H1734" s="4"/>
    </row>
    <row r="1735" spans="3:8">
      <c r="C1735" s="4"/>
      <c r="E1735" s="4"/>
      <c r="F1735" s="4"/>
      <c r="G1735" s="4"/>
      <c r="H1735" s="4"/>
    </row>
    <row r="1736" spans="3:8">
      <c r="C1736" s="4"/>
      <c r="E1736" s="4"/>
      <c r="F1736" s="4"/>
      <c r="G1736" s="4"/>
      <c r="H1736" s="4"/>
    </row>
    <row r="1737" spans="3:8">
      <c r="C1737" s="4"/>
      <c r="E1737" s="4"/>
      <c r="F1737" s="4"/>
      <c r="G1737" s="4"/>
      <c r="H1737" s="4"/>
    </row>
    <row r="1738" spans="3:8">
      <c r="C1738" s="4"/>
      <c r="E1738" s="4"/>
      <c r="F1738" s="4"/>
      <c r="G1738" s="4"/>
      <c r="H1738" s="4"/>
    </row>
    <row r="1739" spans="3:8">
      <c r="C1739" s="4"/>
      <c r="E1739" s="4"/>
      <c r="F1739" s="4"/>
      <c r="G1739" s="4"/>
      <c r="H1739" s="4"/>
    </row>
    <row r="1740" spans="3:8">
      <c r="C1740" s="4"/>
      <c r="E1740" s="4"/>
      <c r="F1740" s="4"/>
      <c r="G1740" s="4"/>
      <c r="H1740" s="4"/>
    </row>
    <row r="1741" spans="3:8">
      <c r="C1741" s="4"/>
      <c r="E1741" s="4"/>
      <c r="F1741" s="4"/>
      <c r="G1741" s="4"/>
      <c r="H1741" s="4"/>
    </row>
    <row r="1742" spans="3:8">
      <c r="C1742" s="4"/>
      <c r="E1742" s="4"/>
      <c r="F1742" s="4"/>
      <c r="G1742" s="4"/>
      <c r="H1742" s="4"/>
    </row>
    <row r="1743" spans="3:8">
      <c r="C1743" s="4"/>
      <c r="E1743" s="4"/>
      <c r="F1743" s="4"/>
      <c r="G1743" s="4"/>
      <c r="H1743" s="4"/>
    </row>
    <row r="1744" spans="3:8">
      <c r="C1744" s="4"/>
      <c r="E1744" s="4"/>
      <c r="F1744" s="4"/>
      <c r="G1744" s="4"/>
      <c r="H1744" s="4"/>
    </row>
    <row r="1745" spans="3:8">
      <c r="C1745" s="4"/>
      <c r="E1745" s="4"/>
      <c r="F1745" s="4"/>
      <c r="G1745" s="4"/>
      <c r="H1745" s="4"/>
    </row>
    <row r="1746" spans="3:8">
      <c r="C1746" s="4"/>
      <c r="E1746" s="4"/>
      <c r="F1746" s="4"/>
      <c r="G1746" s="4"/>
      <c r="H1746" s="4"/>
    </row>
    <row r="1747" spans="3:8">
      <c r="C1747" s="4"/>
      <c r="E1747" s="4"/>
      <c r="F1747" s="4"/>
      <c r="G1747" s="4"/>
      <c r="H1747" s="4"/>
    </row>
    <row r="1748" spans="3:8">
      <c r="C1748" s="4"/>
      <c r="E1748" s="4"/>
      <c r="F1748" s="4"/>
      <c r="G1748" s="4"/>
      <c r="H1748" s="4"/>
    </row>
    <row r="1749" spans="3:8">
      <c r="C1749" s="4"/>
      <c r="E1749" s="4"/>
      <c r="F1749" s="4"/>
      <c r="G1749" s="4"/>
      <c r="H1749" s="4"/>
    </row>
    <row r="1750" spans="3:8">
      <c r="C1750" s="4"/>
      <c r="E1750" s="4"/>
      <c r="F1750" s="4"/>
      <c r="G1750" s="4"/>
      <c r="H1750" s="4"/>
    </row>
    <row r="1751" spans="3:8">
      <c r="C1751" s="4"/>
      <c r="E1751" s="4"/>
      <c r="F1751" s="4"/>
      <c r="G1751" s="4"/>
      <c r="H1751" s="4"/>
    </row>
    <row r="1752" spans="3:8">
      <c r="C1752" s="4"/>
      <c r="E1752" s="4"/>
      <c r="F1752" s="4"/>
      <c r="G1752" s="4"/>
      <c r="H1752" s="4"/>
    </row>
    <row r="1753" spans="3:8">
      <c r="C1753" s="4"/>
      <c r="E1753" s="4"/>
      <c r="F1753" s="4"/>
      <c r="G1753" s="4"/>
      <c r="H1753" s="4"/>
    </row>
    <row r="1754" spans="3:8">
      <c r="C1754" s="4"/>
      <c r="E1754" s="4"/>
      <c r="F1754" s="4"/>
      <c r="G1754" s="4"/>
      <c r="H1754" s="4"/>
    </row>
    <row r="1755" spans="3:8">
      <c r="C1755" s="4"/>
      <c r="E1755" s="4"/>
      <c r="F1755" s="4"/>
      <c r="G1755" s="4"/>
      <c r="H1755" s="4"/>
    </row>
    <row r="1756" spans="3:8">
      <c r="C1756" s="4"/>
      <c r="E1756" s="4"/>
      <c r="F1756" s="4"/>
      <c r="G1756" s="4"/>
      <c r="H1756" s="4"/>
    </row>
    <row r="1757" spans="3:8">
      <c r="C1757" s="4"/>
      <c r="E1757" s="4"/>
      <c r="F1757" s="4"/>
      <c r="G1757" s="4"/>
      <c r="H1757" s="4"/>
    </row>
    <row r="1758" spans="3:8">
      <c r="C1758" s="4"/>
      <c r="E1758" s="4"/>
      <c r="F1758" s="4"/>
      <c r="G1758" s="4"/>
      <c r="H1758" s="4"/>
    </row>
    <row r="1759" spans="3:8">
      <c r="C1759" s="4"/>
      <c r="E1759" s="4"/>
      <c r="F1759" s="4"/>
      <c r="G1759" s="4"/>
      <c r="H1759" s="4"/>
    </row>
    <row r="1760" spans="3:8">
      <c r="C1760" s="4"/>
      <c r="E1760" s="4"/>
      <c r="F1760" s="4"/>
      <c r="G1760" s="4"/>
      <c r="H1760" s="4"/>
    </row>
    <row r="1761" spans="3:8">
      <c r="C1761" s="4"/>
      <c r="E1761" s="4"/>
      <c r="F1761" s="4"/>
      <c r="G1761" s="4"/>
      <c r="H1761" s="4"/>
    </row>
    <row r="1762" spans="3:8">
      <c r="C1762" s="4"/>
      <c r="E1762" s="4"/>
      <c r="F1762" s="4"/>
      <c r="G1762" s="4"/>
      <c r="H1762" s="4"/>
    </row>
    <row r="1763" spans="3:8">
      <c r="C1763" s="4"/>
      <c r="E1763" s="4"/>
      <c r="F1763" s="4"/>
      <c r="G1763" s="4"/>
      <c r="H1763" s="4"/>
    </row>
    <row r="1764" spans="3:8">
      <c r="C1764" s="4"/>
      <c r="E1764" s="4"/>
      <c r="F1764" s="4"/>
      <c r="G1764" s="4"/>
      <c r="H1764" s="4"/>
    </row>
    <row r="1765" spans="3:8">
      <c r="C1765" s="4"/>
      <c r="E1765" s="4"/>
      <c r="F1765" s="4"/>
      <c r="G1765" s="4"/>
      <c r="H1765" s="4"/>
    </row>
    <row r="1766" spans="3:8">
      <c r="C1766" s="4"/>
      <c r="E1766" s="4"/>
      <c r="F1766" s="4"/>
      <c r="G1766" s="4"/>
      <c r="H1766" s="4"/>
    </row>
    <row r="1767" spans="3:8">
      <c r="C1767" s="4"/>
      <c r="E1767" s="4"/>
      <c r="F1767" s="4"/>
      <c r="G1767" s="4"/>
      <c r="H1767" s="4"/>
    </row>
    <row r="1768" spans="3:8">
      <c r="C1768" s="4"/>
      <c r="E1768" s="4"/>
      <c r="F1768" s="4"/>
      <c r="G1768" s="4"/>
      <c r="H1768" s="4"/>
    </row>
    <row r="1769" spans="3:8">
      <c r="C1769" s="4"/>
      <c r="E1769" s="4"/>
      <c r="F1769" s="4"/>
      <c r="G1769" s="4"/>
      <c r="H1769" s="4"/>
    </row>
    <row r="1770" spans="3:8">
      <c r="C1770" s="4"/>
      <c r="E1770" s="4"/>
      <c r="F1770" s="4"/>
      <c r="G1770" s="4"/>
      <c r="H1770" s="4"/>
    </row>
    <row r="1771" spans="3:8">
      <c r="C1771" s="4"/>
      <c r="E1771" s="4"/>
      <c r="F1771" s="4"/>
      <c r="G1771" s="4"/>
      <c r="H1771" s="4"/>
    </row>
    <row r="1772" spans="3:8">
      <c r="C1772" s="4"/>
      <c r="E1772" s="4"/>
      <c r="F1772" s="4"/>
      <c r="G1772" s="4"/>
      <c r="H1772" s="4"/>
    </row>
    <row r="1773" spans="3:8">
      <c r="C1773" s="4"/>
      <c r="E1773" s="4"/>
      <c r="F1773" s="4"/>
      <c r="G1773" s="4"/>
      <c r="H1773" s="4"/>
    </row>
    <row r="1774" spans="3:8">
      <c r="C1774" s="4"/>
      <c r="E1774" s="4"/>
      <c r="F1774" s="4"/>
      <c r="G1774" s="4"/>
      <c r="H1774" s="4"/>
    </row>
    <row r="1775" spans="3:8">
      <c r="C1775" s="4"/>
      <c r="E1775" s="4"/>
      <c r="F1775" s="4"/>
      <c r="G1775" s="4"/>
      <c r="H1775" s="4"/>
    </row>
    <row r="1776" spans="3:8">
      <c r="C1776" s="4"/>
      <c r="E1776" s="4"/>
      <c r="F1776" s="4"/>
      <c r="G1776" s="4"/>
      <c r="H1776" s="4"/>
    </row>
    <row r="1777" spans="3:8">
      <c r="C1777" s="4"/>
      <c r="E1777" s="4"/>
      <c r="F1777" s="4"/>
      <c r="G1777" s="4"/>
      <c r="H1777" s="4"/>
    </row>
    <row r="1778" spans="3:8">
      <c r="C1778" s="4"/>
      <c r="E1778" s="4"/>
      <c r="F1778" s="4"/>
      <c r="G1778" s="4"/>
      <c r="H1778" s="4"/>
    </row>
    <row r="1779" spans="3:8">
      <c r="C1779" s="4"/>
      <c r="E1779" s="4"/>
      <c r="F1779" s="4"/>
      <c r="G1779" s="4"/>
      <c r="H1779" s="4"/>
    </row>
    <row r="1780" spans="3:8">
      <c r="C1780" s="4"/>
      <c r="E1780" s="4"/>
      <c r="F1780" s="4"/>
      <c r="G1780" s="4"/>
      <c r="H1780" s="4"/>
    </row>
    <row r="1781" spans="3:8">
      <c r="C1781" s="4"/>
      <c r="E1781" s="4"/>
      <c r="F1781" s="4"/>
      <c r="G1781" s="4"/>
      <c r="H1781" s="4"/>
    </row>
    <row r="1782" spans="3:8">
      <c r="C1782" s="4"/>
      <c r="E1782" s="4"/>
      <c r="F1782" s="4"/>
      <c r="G1782" s="4"/>
      <c r="H1782" s="4"/>
    </row>
    <row r="1783" spans="3:8">
      <c r="C1783" s="4"/>
      <c r="E1783" s="4"/>
      <c r="F1783" s="4"/>
      <c r="G1783" s="4"/>
      <c r="H1783" s="4"/>
    </row>
    <row r="1784" spans="3:8">
      <c r="C1784" s="4"/>
      <c r="E1784" s="4"/>
      <c r="F1784" s="4"/>
      <c r="G1784" s="4"/>
      <c r="H1784" s="4"/>
    </row>
    <row r="1785" spans="3:8">
      <c r="C1785" s="4"/>
      <c r="E1785" s="4"/>
      <c r="F1785" s="4"/>
      <c r="G1785" s="4"/>
      <c r="H1785" s="4"/>
    </row>
    <row r="1786" spans="3:8">
      <c r="C1786" s="4"/>
      <c r="E1786" s="4"/>
      <c r="F1786" s="4"/>
      <c r="G1786" s="4"/>
      <c r="H1786" s="4"/>
    </row>
    <row r="1787" spans="3:8">
      <c r="C1787" s="4"/>
      <c r="E1787" s="4"/>
      <c r="F1787" s="4"/>
      <c r="G1787" s="4"/>
      <c r="H1787" s="4"/>
    </row>
    <row r="1788" spans="3:8">
      <c r="C1788" s="4"/>
      <c r="E1788" s="4"/>
      <c r="F1788" s="4"/>
      <c r="G1788" s="4"/>
      <c r="H1788" s="4"/>
    </row>
  </sheetData>
  <mergeCells count="15">
    <mergeCell ref="CA8:CA9"/>
    <mergeCell ref="V8:Y8"/>
    <mergeCell ref="Z8:AH8"/>
    <mergeCell ref="A2:H2"/>
    <mergeCell ref="D8:D9"/>
    <mergeCell ref="G8:G9"/>
    <mergeCell ref="H8:H9"/>
    <mergeCell ref="A5:E5"/>
    <mergeCell ref="A3:E3"/>
    <mergeCell ref="A4:E4"/>
    <mergeCell ref="A8:A9"/>
    <mergeCell ref="B8:B9"/>
    <mergeCell ref="C8:C9"/>
    <mergeCell ref="E8:E9"/>
    <mergeCell ref="F8:F9"/>
  </mergeCells>
  <phoneticPr fontId="2" type="noConversion"/>
  <pageMargins left="1.6141732283464567" right="0.23622047244094491" top="0.31496062992125984" bottom="0.39370078740157483" header="0.31496062992125984" footer="0.31496062992125984"/>
  <pageSetup paperSize="9" scale="7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I1842"/>
  <sheetViews>
    <sheetView zoomScale="80" zoomScaleNormal="80" workbookViewId="0">
      <selection activeCell="BJ18" sqref="BJ18"/>
    </sheetView>
  </sheetViews>
  <sheetFormatPr defaultRowHeight="15.75"/>
  <cols>
    <col min="1" max="1" width="7.42578125" style="1" customWidth="1"/>
    <col min="2" max="2" width="46.7109375" style="1" customWidth="1"/>
    <col min="3" max="3" width="9" style="1" customWidth="1"/>
    <col min="4" max="4" width="8.85546875" style="1" customWidth="1"/>
    <col min="5" max="5" width="8.7109375" style="1" customWidth="1"/>
    <col min="6" max="6" width="8.5703125" style="1" customWidth="1"/>
    <col min="7" max="7" width="11.42578125" style="1" customWidth="1"/>
    <col min="8" max="8" width="8.85546875" style="1" customWidth="1"/>
    <col min="9" max="9" width="7.85546875" style="1" customWidth="1"/>
    <col min="10" max="10" width="8.7109375" style="1" customWidth="1"/>
    <col min="11" max="11" width="11" style="1" customWidth="1"/>
    <col min="12" max="12" width="7.85546875" style="1" customWidth="1"/>
    <col min="13" max="13" width="8.42578125" style="1" customWidth="1"/>
    <col min="14" max="14" width="9.28515625" style="1" customWidth="1"/>
    <col min="15" max="15" width="9.7109375" style="1" customWidth="1"/>
    <col min="16" max="16" width="10" style="1" customWidth="1"/>
    <col min="17" max="59" width="0" style="1" hidden="1" customWidth="1"/>
    <col min="60" max="60" width="0.710937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483" t="s">
        <v>4</v>
      </c>
      <c r="B2" s="483"/>
      <c r="C2" s="483"/>
      <c r="D2" s="483"/>
      <c r="E2" s="483"/>
      <c r="F2" s="483"/>
      <c r="G2" s="483"/>
      <c r="BI2" s="1"/>
    </row>
    <row r="3" spans="1:61" s="3" customFormat="1" ht="18.75">
      <c r="A3" s="471" t="s">
        <v>200</v>
      </c>
      <c r="B3" s="471"/>
      <c r="C3" s="489"/>
      <c r="D3" s="489"/>
      <c r="E3" s="489"/>
      <c r="F3" s="471"/>
      <c r="G3" s="471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0"/>
      <c r="B4" s="30"/>
      <c r="C4" s="30"/>
      <c r="D4" s="30"/>
      <c r="E4" s="30"/>
      <c r="F4" s="30"/>
      <c r="G4" s="30"/>
      <c r="H4" s="24"/>
      <c r="I4" s="24"/>
      <c r="J4" s="24"/>
      <c r="K4" s="24"/>
      <c r="L4" s="24"/>
      <c r="M4" s="24"/>
      <c r="N4" s="24"/>
      <c r="O4" s="24"/>
      <c r="P4" s="24"/>
      <c r="BI4" s="1"/>
    </row>
    <row r="5" spans="1:61" ht="18.75">
      <c r="A5" s="470" t="s">
        <v>201</v>
      </c>
      <c r="B5" s="470"/>
      <c r="C5" s="470"/>
      <c r="D5" s="470"/>
      <c r="E5" s="470"/>
      <c r="F5" s="180" t="s">
        <v>214</v>
      </c>
      <c r="G5" s="180" t="s">
        <v>262</v>
      </c>
      <c r="H5" s="339" t="s">
        <v>258</v>
      </c>
      <c r="I5" s="24"/>
      <c r="J5" s="24"/>
      <c r="K5" s="24"/>
      <c r="L5" s="24"/>
      <c r="M5" s="24"/>
      <c r="N5" s="24"/>
      <c r="O5" s="24"/>
      <c r="P5" s="24"/>
      <c r="BI5" s="1"/>
    </row>
    <row r="6" spans="1:61" ht="7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I6" s="1"/>
    </row>
    <row r="7" spans="1:61" ht="18.75" hidden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I7" s="1"/>
    </row>
    <row r="8" spans="1:61" s="2" customFormat="1" ht="14.25" customHeight="1">
      <c r="A8" s="472" t="s">
        <v>71</v>
      </c>
      <c r="B8" s="481" t="s">
        <v>0</v>
      </c>
      <c r="C8" s="466" t="s">
        <v>83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5.75" customHeight="1">
      <c r="A9" s="473"/>
      <c r="B9" s="481"/>
      <c r="C9" s="466"/>
      <c r="D9" s="477"/>
      <c r="E9" s="477"/>
      <c r="F9" s="466"/>
      <c r="G9" s="477"/>
      <c r="H9" s="29" t="s">
        <v>18</v>
      </c>
      <c r="I9" s="29" t="s">
        <v>19</v>
      </c>
      <c r="J9" s="29" t="s">
        <v>20</v>
      </c>
      <c r="K9" s="29" t="s">
        <v>21</v>
      </c>
      <c r="L9" s="29" t="s">
        <v>98</v>
      </c>
      <c r="M9" s="29" t="s">
        <v>100</v>
      </c>
      <c r="N9" s="29" t="s">
        <v>73</v>
      </c>
      <c r="O9" s="29" t="s">
        <v>101</v>
      </c>
      <c r="P9" s="29" t="s">
        <v>74</v>
      </c>
      <c r="BH9" s="6"/>
      <c r="BI9" s="478"/>
    </row>
    <row r="10" spans="1:61" s="27" customFormat="1" ht="25.5">
      <c r="A10" s="17"/>
      <c r="B10" s="199" t="s">
        <v>219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BI10" s="15"/>
    </row>
    <row r="11" spans="1:61" s="27" customFormat="1" ht="40.5">
      <c r="A11" s="21">
        <v>226</v>
      </c>
      <c r="B11" s="58" t="s">
        <v>153</v>
      </c>
      <c r="C11" s="272" t="s">
        <v>173</v>
      </c>
      <c r="D11" s="105">
        <v>3.45</v>
      </c>
      <c r="E11" s="105">
        <v>4.95</v>
      </c>
      <c r="F11" s="105">
        <v>20.7</v>
      </c>
      <c r="G11" s="105">
        <v>142.94999999999999</v>
      </c>
      <c r="H11" s="21">
        <v>97.5</v>
      </c>
      <c r="I11" s="21">
        <v>22.95</v>
      </c>
      <c r="J11" s="21">
        <v>105</v>
      </c>
      <c r="K11" s="21">
        <v>0.3</v>
      </c>
      <c r="L11" s="21">
        <v>0.1</v>
      </c>
      <c r="M11" s="21">
        <v>0.1</v>
      </c>
      <c r="N11" s="21">
        <v>0.06</v>
      </c>
      <c r="O11" s="229">
        <v>0</v>
      </c>
      <c r="P11" s="21">
        <v>0.12</v>
      </c>
      <c r="BI11" s="15"/>
    </row>
    <row r="12" spans="1:61" s="27" customFormat="1" ht="20.25">
      <c r="A12" s="21">
        <v>460</v>
      </c>
      <c r="B12" s="41" t="s">
        <v>157</v>
      </c>
      <c r="C12" s="211">
        <v>180</v>
      </c>
      <c r="D12" s="105">
        <v>0.03</v>
      </c>
      <c r="E12" s="229">
        <v>0</v>
      </c>
      <c r="F12" s="105">
        <v>8.18</v>
      </c>
      <c r="G12" s="105">
        <v>31.5</v>
      </c>
      <c r="H12" s="21">
        <v>0.24</v>
      </c>
      <c r="I12" s="21">
        <v>0</v>
      </c>
      <c r="J12" s="21">
        <v>0</v>
      </c>
      <c r="K12" s="21">
        <v>0.02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BI12" s="15"/>
    </row>
    <row r="13" spans="1:61" s="27" customFormat="1" ht="21" thickBot="1">
      <c r="A13" s="310" t="s">
        <v>91</v>
      </c>
      <c r="B13" s="205" t="s">
        <v>131</v>
      </c>
      <c r="C13" s="313">
        <v>20</v>
      </c>
      <c r="D13" s="209">
        <v>1.23</v>
      </c>
      <c r="E13" s="209">
        <v>0.18</v>
      </c>
      <c r="F13" s="209">
        <v>7.66</v>
      </c>
      <c r="G13" s="209">
        <v>47.2</v>
      </c>
      <c r="H13" s="208">
        <v>4.5999999999999996</v>
      </c>
      <c r="I13" s="208">
        <v>0.08</v>
      </c>
      <c r="J13" s="208">
        <v>0.96</v>
      </c>
      <c r="K13" s="208">
        <v>0.4</v>
      </c>
      <c r="L13" s="208">
        <v>0</v>
      </c>
      <c r="M13" s="208">
        <v>0</v>
      </c>
      <c r="N13" s="208">
        <v>0</v>
      </c>
      <c r="O13" s="209">
        <v>0.05</v>
      </c>
      <c r="P13" s="208">
        <v>0</v>
      </c>
      <c r="BI13" s="15"/>
    </row>
    <row r="14" spans="1:61" s="27" customFormat="1" ht="20.25">
      <c r="A14" s="423"/>
      <c r="B14" s="254" t="s">
        <v>171</v>
      </c>
      <c r="C14" s="270">
        <v>350</v>
      </c>
      <c r="D14" s="256">
        <f t="shared" ref="D14:P14" si="0">SUM(D11:D13)</f>
        <v>4.71</v>
      </c>
      <c r="E14" s="256">
        <f t="shared" si="0"/>
        <v>5.13</v>
      </c>
      <c r="F14" s="256">
        <f t="shared" si="0"/>
        <v>36.54</v>
      </c>
      <c r="G14" s="256">
        <f t="shared" si="0"/>
        <v>221.64999999999998</v>
      </c>
      <c r="H14" s="242">
        <f t="shared" si="0"/>
        <v>102.33999999999999</v>
      </c>
      <c r="I14" s="242">
        <f t="shared" si="0"/>
        <v>23.029999999999998</v>
      </c>
      <c r="J14" s="242">
        <f t="shared" si="0"/>
        <v>105.96</v>
      </c>
      <c r="K14" s="242">
        <f t="shared" si="0"/>
        <v>0.72</v>
      </c>
      <c r="L14" s="242">
        <f t="shared" si="0"/>
        <v>0.1</v>
      </c>
      <c r="M14" s="242">
        <f t="shared" si="0"/>
        <v>0.1</v>
      </c>
      <c r="N14" s="242">
        <f t="shared" si="0"/>
        <v>0.06</v>
      </c>
      <c r="O14" s="256">
        <f t="shared" si="0"/>
        <v>0.05</v>
      </c>
      <c r="P14" s="242">
        <f t="shared" si="0"/>
        <v>0.12</v>
      </c>
      <c r="BI14" s="107"/>
    </row>
    <row r="15" spans="1:61" s="27" customFormat="1" ht="25.5">
      <c r="A15" s="424"/>
      <c r="B15" s="282" t="s">
        <v>149</v>
      </c>
      <c r="C15" s="316"/>
      <c r="D15" s="247"/>
      <c r="E15" s="247"/>
      <c r="F15" s="247"/>
      <c r="G15" s="247"/>
      <c r="H15" s="248"/>
      <c r="I15" s="248"/>
      <c r="J15" s="248"/>
      <c r="K15" s="248"/>
      <c r="L15" s="248"/>
      <c r="M15" s="248"/>
      <c r="N15" s="248"/>
      <c r="O15" s="277"/>
      <c r="P15" s="248"/>
      <c r="BI15" s="15"/>
    </row>
    <row r="16" spans="1:61" s="27" customFormat="1" ht="20.25">
      <c r="A16" s="308" t="s">
        <v>137</v>
      </c>
      <c r="B16" s="48" t="s">
        <v>138</v>
      </c>
      <c r="C16" s="222" t="s">
        <v>93</v>
      </c>
      <c r="D16" s="72">
        <v>0.71</v>
      </c>
      <c r="E16" s="72">
        <v>0.71</v>
      </c>
      <c r="F16" s="72">
        <v>10</v>
      </c>
      <c r="G16" s="72">
        <v>47.14</v>
      </c>
      <c r="H16" s="23">
        <v>15.71</v>
      </c>
      <c r="I16" s="23">
        <v>9.2799999999999994</v>
      </c>
      <c r="J16" s="23">
        <v>0</v>
      </c>
      <c r="K16" s="23">
        <v>2.14</v>
      </c>
      <c r="L16" s="23">
        <v>0</v>
      </c>
      <c r="M16" s="23">
        <v>0</v>
      </c>
      <c r="N16" s="23">
        <v>0</v>
      </c>
      <c r="O16" s="23">
        <v>0</v>
      </c>
      <c r="P16" s="23">
        <v>10</v>
      </c>
      <c r="BI16" s="15"/>
    </row>
    <row r="17" spans="1:61" s="27" customFormat="1" ht="30.75" customHeight="1">
      <c r="A17" s="76"/>
      <c r="B17" s="199" t="s">
        <v>75</v>
      </c>
      <c r="C17" s="317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BI17" s="15"/>
    </row>
    <row r="18" spans="1:61" s="2" customFormat="1" ht="30.75" customHeight="1">
      <c r="A18" s="21" t="s">
        <v>107</v>
      </c>
      <c r="B18" s="286" t="s">
        <v>110</v>
      </c>
      <c r="C18" s="272" t="s">
        <v>169</v>
      </c>
      <c r="D18" s="105">
        <v>0.28000000000000003</v>
      </c>
      <c r="E18" s="105">
        <v>0.04</v>
      </c>
      <c r="F18" s="105">
        <v>0.76</v>
      </c>
      <c r="G18" s="105">
        <v>4.4000000000000004</v>
      </c>
      <c r="H18" s="21">
        <v>7.2</v>
      </c>
      <c r="I18" s="21">
        <v>5.64</v>
      </c>
      <c r="J18" s="21">
        <v>12.12</v>
      </c>
      <c r="K18" s="21">
        <v>0.2</v>
      </c>
      <c r="L18" s="21">
        <v>0.04</v>
      </c>
      <c r="M18" s="21">
        <v>0</v>
      </c>
      <c r="N18" s="21">
        <v>0.01</v>
      </c>
      <c r="O18" s="21">
        <v>0</v>
      </c>
      <c r="P18" s="21">
        <v>1.4</v>
      </c>
      <c r="Q18" s="2">
        <v>0</v>
      </c>
      <c r="R18" s="2">
        <v>0</v>
      </c>
      <c r="S18" s="2">
        <v>0</v>
      </c>
      <c r="T18" s="2">
        <v>21.52</v>
      </c>
      <c r="U18" s="2">
        <v>23.91</v>
      </c>
      <c r="V18" s="2">
        <v>4.18</v>
      </c>
      <c r="W18" s="2">
        <v>17.329999999999998</v>
      </c>
      <c r="X18" s="2">
        <v>4.78</v>
      </c>
      <c r="Y18" s="2">
        <v>14.94</v>
      </c>
      <c r="Z18" s="2">
        <v>16.149999999999999</v>
      </c>
      <c r="AA18" s="2">
        <v>13.75</v>
      </c>
      <c r="AB18" s="2">
        <v>82.51</v>
      </c>
      <c r="AC18" s="2">
        <v>9.56</v>
      </c>
      <c r="AD18" s="2">
        <v>11.97</v>
      </c>
      <c r="AE18" s="2">
        <v>306.73</v>
      </c>
      <c r="AF18" s="2">
        <v>161.61000000000001</v>
      </c>
      <c r="AG18" s="2">
        <v>11.37</v>
      </c>
      <c r="AH18" s="2">
        <v>15.55</v>
      </c>
      <c r="AI18" s="2">
        <v>14.93</v>
      </c>
      <c r="AJ18" s="2">
        <v>3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0.01</v>
      </c>
      <c r="AQ18" s="2">
        <v>0.11</v>
      </c>
      <c r="AR18" s="2">
        <v>0.02</v>
      </c>
      <c r="AS18" s="2">
        <v>0.06</v>
      </c>
      <c r="AT18" s="2">
        <v>0.01</v>
      </c>
      <c r="AU18" s="2">
        <v>0</v>
      </c>
      <c r="AV18" s="2">
        <v>0.42</v>
      </c>
      <c r="AW18" s="2">
        <v>0.06</v>
      </c>
      <c r="AX18" s="2">
        <v>0</v>
      </c>
      <c r="AY18" s="2">
        <v>0</v>
      </c>
      <c r="AZ18" s="2">
        <v>0.02</v>
      </c>
      <c r="BA18" s="2">
        <v>0</v>
      </c>
      <c r="BB18" s="2">
        <v>0.01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56</v>
      </c>
      <c r="BI18" s="8"/>
    </row>
    <row r="19" spans="1:61" s="2" customFormat="1" ht="40.5">
      <c r="A19" s="308" t="s">
        <v>126</v>
      </c>
      <c r="B19" s="144" t="s">
        <v>106</v>
      </c>
      <c r="C19" s="272" t="s">
        <v>94</v>
      </c>
      <c r="D19" s="105">
        <v>3.09</v>
      </c>
      <c r="E19" s="105">
        <v>17.559999999999999</v>
      </c>
      <c r="F19" s="21">
        <v>7.63</v>
      </c>
      <c r="G19" s="21">
        <v>69.260000000000005</v>
      </c>
      <c r="H19" s="21">
        <v>91.36</v>
      </c>
      <c r="I19" s="21">
        <v>26.78</v>
      </c>
      <c r="J19" s="21">
        <v>90</v>
      </c>
      <c r="K19" s="21">
        <v>1.1499999999999999</v>
      </c>
      <c r="L19" s="21">
        <v>2.0099999999999998</v>
      </c>
      <c r="M19" s="21">
        <v>115.2</v>
      </c>
      <c r="N19" s="21">
        <v>0.03</v>
      </c>
      <c r="O19" s="21">
        <v>0.02</v>
      </c>
      <c r="P19" s="21">
        <v>6.57</v>
      </c>
      <c r="Q19" s="2">
        <v>0</v>
      </c>
      <c r="R19" s="2">
        <v>0</v>
      </c>
      <c r="S19" s="2">
        <v>0</v>
      </c>
      <c r="T19" s="2">
        <v>121.55</v>
      </c>
      <c r="U19" s="2">
        <v>65.88</v>
      </c>
      <c r="V19" s="2">
        <v>36.33</v>
      </c>
      <c r="W19" s="2">
        <v>129.54</v>
      </c>
      <c r="X19" s="2">
        <v>19.93</v>
      </c>
      <c r="Y19" s="2">
        <v>85.79</v>
      </c>
      <c r="Z19" s="2">
        <v>94.34</v>
      </c>
      <c r="AA19" s="2">
        <v>221.4</v>
      </c>
      <c r="AB19" s="2">
        <v>180.34</v>
      </c>
      <c r="AC19" s="2">
        <v>42.67</v>
      </c>
      <c r="AD19" s="2">
        <v>57.66</v>
      </c>
      <c r="AE19" s="2">
        <v>546.41999999999996</v>
      </c>
      <c r="AF19" s="2">
        <v>1.6</v>
      </c>
      <c r="AG19" s="2">
        <v>282.22000000000003</v>
      </c>
      <c r="AH19" s="2">
        <v>180.44</v>
      </c>
      <c r="AI19" s="2">
        <v>52.42</v>
      </c>
      <c r="AJ19" s="2">
        <v>50.58</v>
      </c>
      <c r="AK19" s="2">
        <v>0.03</v>
      </c>
      <c r="AL19" s="2">
        <v>0.02</v>
      </c>
      <c r="AM19" s="2">
        <v>0.01</v>
      </c>
      <c r="AN19" s="2">
        <v>0.02</v>
      </c>
      <c r="AO19" s="2">
        <v>0.03</v>
      </c>
      <c r="AP19" s="2">
        <v>0.11</v>
      </c>
      <c r="AQ19" s="2">
        <v>0.01</v>
      </c>
      <c r="AR19" s="2">
        <v>0.2</v>
      </c>
      <c r="AS19" s="2">
        <v>0</v>
      </c>
      <c r="AT19" s="2">
        <v>0.08</v>
      </c>
      <c r="AU19" s="2">
        <v>0.33</v>
      </c>
      <c r="AV19" s="2">
        <v>0.06</v>
      </c>
      <c r="AW19" s="2">
        <v>0</v>
      </c>
      <c r="AX19" s="2">
        <v>0.02</v>
      </c>
      <c r="AY19" s="2">
        <v>0.03</v>
      </c>
      <c r="AZ19" s="2">
        <v>0.39</v>
      </c>
      <c r="BA19" s="2">
        <v>0.01</v>
      </c>
      <c r="BB19" s="2">
        <v>0</v>
      </c>
      <c r="BC19" s="2">
        <v>0.7</v>
      </c>
      <c r="BD19" s="2">
        <v>0.09</v>
      </c>
      <c r="BE19" s="2">
        <v>0.01</v>
      </c>
      <c r="BF19" s="2">
        <v>0</v>
      </c>
      <c r="BG19" s="2">
        <v>0</v>
      </c>
      <c r="BH19" s="2">
        <v>0</v>
      </c>
      <c r="BI19" s="8"/>
    </row>
    <row r="20" spans="1:61" s="2" customFormat="1" ht="60.75">
      <c r="A20" s="21">
        <v>334</v>
      </c>
      <c r="B20" s="134" t="s">
        <v>104</v>
      </c>
      <c r="C20" s="300">
        <v>130</v>
      </c>
      <c r="D20" s="105">
        <v>13.65</v>
      </c>
      <c r="E20" s="105">
        <v>11.05</v>
      </c>
      <c r="F20" s="105">
        <v>11.05</v>
      </c>
      <c r="G20" s="105">
        <v>198.25</v>
      </c>
      <c r="H20" s="21">
        <v>19.5</v>
      </c>
      <c r="I20" s="21">
        <v>28.6</v>
      </c>
      <c r="J20" s="21">
        <v>144.56</v>
      </c>
      <c r="K20" s="21">
        <v>2.2400000000000002</v>
      </c>
      <c r="L20" s="21">
        <v>0.73</v>
      </c>
      <c r="M20" s="21">
        <v>16.95</v>
      </c>
      <c r="N20" s="21">
        <v>0.13</v>
      </c>
      <c r="O20" s="21">
        <v>0</v>
      </c>
      <c r="P20" s="21">
        <v>7.18</v>
      </c>
      <c r="Q20" s="2">
        <v>0</v>
      </c>
      <c r="R20" s="2">
        <v>0</v>
      </c>
      <c r="S20" s="2">
        <v>0</v>
      </c>
      <c r="T20" s="2">
        <v>259.79000000000002</v>
      </c>
      <c r="U20" s="2">
        <v>117.98</v>
      </c>
      <c r="V20" s="2">
        <v>72.319999999999993</v>
      </c>
      <c r="W20" s="2">
        <v>139.49</v>
      </c>
      <c r="X20" s="2">
        <v>42.69</v>
      </c>
      <c r="Y20" s="2">
        <v>159.44999999999999</v>
      </c>
      <c r="Z20" s="2">
        <v>179.7</v>
      </c>
      <c r="AA20" s="2">
        <v>270.47000000000003</v>
      </c>
      <c r="AB20" s="2">
        <v>287.38</v>
      </c>
      <c r="AC20" s="2">
        <v>77.209999999999994</v>
      </c>
      <c r="AD20" s="2">
        <v>133.54</v>
      </c>
      <c r="AE20" s="2">
        <v>574.19000000000005</v>
      </c>
      <c r="AF20" s="2">
        <v>0</v>
      </c>
      <c r="AG20" s="2">
        <v>215.25</v>
      </c>
      <c r="AH20" s="2">
        <v>191.35</v>
      </c>
      <c r="AI20" s="2">
        <v>124.91</v>
      </c>
      <c r="AJ20" s="2">
        <v>67.55</v>
      </c>
      <c r="AK20" s="2">
        <v>0.17</v>
      </c>
      <c r="AL20" s="2">
        <v>0.11</v>
      </c>
      <c r="AM20" s="2">
        <v>0.06</v>
      </c>
      <c r="AN20" s="2">
        <v>0.12</v>
      </c>
      <c r="AO20" s="2">
        <v>0.19</v>
      </c>
      <c r="AP20" s="2">
        <v>0.16</v>
      </c>
      <c r="AQ20" s="2">
        <v>0.04</v>
      </c>
      <c r="AR20" s="2">
        <v>0.22</v>
      </c>
      <c r="AS20" s="2">
        <v>0.02</v>
      </c>
      <c r="AT20" s="2">
        <v>0.1</v>
      </c>
      <c r="AU20" s="2">
        <v>0.09</v>
      </c>
      <c r="AV20" s="2">
        <v>0.09</v>
      </c>
      <c r="AW20" s="2">
        <v>0</v>
      </c>
      <c r="AX20" s="2">
        <v>0.03</v>
      </c>
      <c r="AY20" s="2">
        <v>0.12</v>
      </c>
      <c r="AZ20" s="2">
        <v>0.9</v>
      </c>
      <c r="BA20" s="2">
        <v>0.01</v>
      </c>
      <c r="BB20" s="2">
        <v>0</v>
      </c>
      <c r="BC20" s="2">
        <v>1.42</v>
      </c>
      <c r="BD20" s="2">
        <v>0.05</v>
      </c>
      <c r="BE20" s="2">
        <v>0.1</v>
      </c>
      <c r="BF20" s="2">
        <v>0</v>
      </c>
      <c r="BG20" s="2">
        <v>0</v>
      </c>
      <c r="BH20" s="2">
        <v>0</v>
      </c>
      <c r="BI20" s="8"/>
    </row>
    <row r="21" spans="1:61" s="27" customFormat="1" ht="20.25">
      <c r="A21" s="21">
        <v>419</v>
      </c>
      <c r="B21" s="134" t="s">
        <v>108</v>
      </c>
      <c r="C21" s="300">
        <v>20</v>
      </c>
      <c r="D21" s="105">
        <v>0.22</v>
      </c>
      <c r="E21" s="105">
        <v>0.65</v>
      </c>
      <c r="F21" s="105">
        <v>0.91</v>
      </c>
      <c r="G21" s="105">
        <v>10.46</v>
      </c>
      <c r="H21" s="21">
        <v>1.72</v>
      </c>
      <c r="I21" s="21">
        <v>1.53</v>
      </c>
      <c r="J21" s="21">
        <v>3.34</v>
      </c>
      <c r="K21" s="21">
        <v>0.08</v>
      </c>
      <c r="L21" s="21">
        <v>0.04</v>
      </c>
      <c r="M21" s="21">
        <v>4</v>
      </c>
      <c r="N21" s="21">
        <v>0</v>
      </c>
      <c r="O21" s="21">
        <v>0</v>
      </c>
      <c r="P21" s="21">
        <v>0.31</v>
      </c>
      <c r="BI21" s="15"/>
    </row>
    <row r="22" spans="1:61" s="2" customFormat="1" ht="26.25" customHeight="1">
      <c r="A22" s="21">
        <v>486</v>
      </c>
      <c r="B22" s="286" t="s">
        <v>112</v>
      </c>
      <c r="C22" s="272" t="s">
        <v>94</v>
      </c>
      <c r="D22" s="21">
        <v>0.27</v>
      </c>
      <c r="E22" s="105">
        <v>0.18</v>
      </c>
      <c r="F22" s="105">
        <v>12.78</v>
      </c>
      <c r="G22" s="105">
        <v>54</v>
      </c>
      <c r="H22" s="105">
        <v>12.15</v>
      </c>
      <c r="I22" s="21">
        <v>5.31</v>
      </c>
      <c r="J22" s="21">
        <v>7.2</v>
      </c>
      <c r="K22" s="21">
        <v>1.08</v>
      </c>
      <c r="L22" s="21">
        <v>0.09</v>
      </c>
      <c r="M22" s="21">
        <v>0</v>
      </c>
      <c r="N22" s="21">
        <v>0.01</v>
      </c>
      <c r="O22" s="21">
        <v>0</v>
      </c>
      <c r="P22" s="21">
        <v>2.97</v>
      </c>
      <c r="Q22" s="17"/>
      <c r="R22" s="17"/>
      <c r="S22" s="17"/>
      <c r="T22" s="17"/>
      <c r="U22" s="17"/>
      <c r="V22" s="23">
        <v>12.15</v>
      </c>
      <c r="W22" s="23">
        <v>5.31</v>
      </c>
      <c r="X22" s="23">
        <v>7.2</v>
      </c>
      <c r="Y22" s="23">
        <v>1.08</v>
      </c>
      <c r="Z22" s="23">
        <v>0.09</v>
      </c>
      <c r="AA22" s="23"/>
      <c r="AB22" s="23">
        <v>0</v>
      </c>
      <c r="AC22" s="23">
        <v>0.01</v>
      </c>
      <c r="AD22" s="23">
        <v>0</v>
      </c>
      <c r="AE22" s="23"/>
      <c r="AF22" s="23"/>
      <c r="AG22" s="23"/>
      <c r="AH22" s="23">
        <v>2.97</v>
      </c>
      <c r="AI22" s="2">
        <v>24.96</v>
      </c>
      <c r="AJ22" s="2">
        <v>31.73</v>
      </c>
      <c r="AK22" s="2">
        <v>0.01</v>
      </c>
      <c r="AL22" s="2">
        <v>0.01</v>
      </c>
      <c r="AM22" s="2">
        <v>0</v>
      </c>
      <c r="AN22" s="2">
        <v>0.01</v>
      </c>
      <c r="AO22" s="2">
        <v>0.01</v>
      </c>
      <c r="AP22" s="2">
        <v>0</v>
      </c>
      <c r="AQ22" s="2">
        <v>0</v>
      </c>
      <c r="AR22" s="2">
        <v>0.09</v>
      </c>
      <c r="AS22" s="2">
        <v>0</v>
      </c>
      <c r="AT22" s="2">
        <v>0.01</v>
      </c>
      <c r="AU22" s="2">
        <v>0.01</v>
      </c>
      <c r="AV22" s="2">
        <v>0</v>
      </c>
      <c r="AW22" s="2">
        <v>0</v>
      </c>
      <c r="AX22" s="2">
        <v>0</v>
      </c>
      <c r="AY22" s="2">
        <v>0.02</v>
      </c>
      <c r="AZ22" s="2">
        <v>7.0000000000000007E-2</v>
      </c>
      <c r="BA22" s="2">
        <v>0</v>
      </c>
      <c r="BB22" s="2">
        <v>0</v>
      </c>
      <c r="BC22" s="2">
        <v>0.15</v>
      </c>
      <c r="BD22" s="2">
        <v>0.11</v>
      </c>
      <c r="BE22" s="2">
        <v>0.01</v>
      </c>
      <c r="BF22" s="2">
        <v>0</v>
      </c>
      <c r="BG22" s="2">
        <v>0</v>
      </c>
      <c r="BH22" s="2">
        <v>0</v>
      </c>
      <c r="BI22" s="8"/>
    </row>
    <row r="23" spans="1:61" s="2" customFormat="1" ht="22.5" customHeight="1">
      <c r="A23" s="421" t="s">
        <v>89</v>
      </c>
      <c r="B23" s="134" t="s">
        <v>131</v>
      </c>
      <c r="C23" s="318">
        <v>40</v>
      </c>
      <c r="D23" s="223">
        <v>2.46</v>
      </c>
      <c r="E23" s="105">
        <v>0.35</v>
      </c>
      <c r="F23" s="105">
        <v>15.32</v>
      </c>
      <c r="G23" s="105">
        <v>94.4</v>
      </c>
      <c r="H23" s="105">
        <v>9.1999999999999993</v>
      </c>
      <c r="I23" s="21">
        <v>0.15</v>
      </c>
      <c r="J23" s="21">
        <v>1.92</v>
      </c>
      <c r="K23" s="21">
        <v>0.8</v>
      </c>
      <c r="L23" s="21">
        <v>0</v>
      </c>
      <c r="M23" s="21">
        <v>0</v>
      </c>
      <c r="N23" s="21">
        <v>0</v>
      </c>
      <c r="O23" s="21">
        <v>0.1</v>
      </c>
      <c r="P23" s="21">
        <v>0</v>
      </c>
      <c r="Q23" s="2">
        <v>0</v>
      </c>
      <c r="R23" s="2">
        <v>0</v>
      </c>
      <c r="S23" s="2">
        <v>0</v>
      </c>
      <c r="T23" s="2">
        <v>127.24</v>
      </c>
      <c r="U23" s="2">
        <v>42.2</v>
      </c>
      <c r="V23" s="2">
        <v>25.01</v>
      </c>
      <c r="W23" s="2">
        <v>50.03</v>
      </c>
      <c r="X23" s="2">
        <v>18.920000000000002</v>
      </c>
      <c r="Y23" s="2">
        <v>90.48</v>
      </c>
      <c r="Z23" s="2">
        <v>56.12</v>
      </c>
      <c r="AA23" s="2">
        <v>78.3</v>
      </c>
      <c r="AB23" s="2">
        <v>64.599999999999994</v>
      </c>
      <c r="AC23" s="2">
        <v>33.93</v>
      </c>
      <c r="AD23" s="2">
        <v>60.03</v>
      </c>
      <c r="AE23" s="2">
        <v>501.99</v>
      </c>
      <c r="AF23" s="2">
        <v>58.73</v>
      </c>
      <c r="AG23" s="2">
        <v>163.56</v>
      </c>
      <c r="AH23" s="2">
        <v>71.12</v>
      </c>
      <c r="AI23" s="2">
        <v>47.2</v>
      </c>
      <c r="AJ23" s="2">
        <v>37.409999999999997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0.03</v>
      </c>
      <c r="AR23" s="2">
        <v>0.02</v>
      </c>
      <c r="AS23" s="2">
        <v>0.02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0.02</v>
      </c>
      <c r="BA23" s="2">
        <v>0</v>
      </c>
      <c r="BB23" s="2">
        <v>0</v>
      </c>
      <c r="BC23" s="2">
        <v>7.0000000000000007E-2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8"/>
    </row>
    <row r="24" spans="1:61" s="2" customFormat="1" ht="22.5" customHeight="1" thickBot="1">
      <c r="A24" s="422" t="s">
        <v>90</v>
      </c>
      <c r="B24" s="290" t="s">
        <v>76</v>
      </c>
      <c r="C24" s="313">
        <v>35</v>
      </c>
      <c r="D24" s="209">
        <v>3.32</v>
      </c>
      <c r="E24" s="209">
        <v>0.6</v>
      </c>
      <c r="F24" s="209">
        <v>16.7</v>
      </c>
      <c r="G24" s="209">
        <v>86.89</v>
      </c>
      <c r="H24" s="208">
        <v>17.5</v>
      </c>
      <c r="I24" s="208">
        <v>16</v>
      </c>
      <c r="J24" s="208">
        <v>1.92</v>
      </c>
      <c r="K24" s="208">
        <v>1.95</v>
      </c>
      <c r="L24" s="208">
        <v>0</v>
      </c>
      <c r="M24" s="208">
        <v>0</v>
      </c>
      <c r="N24" s="208">
        <v>0.15</v>
      </c>
      <c r="O24" s="208">
        <v>0.06</v>
      </c>
      <c r="P24" s="208">
        <v>0</v>
      </c>
      <c r="Q24" s="2">
        <v>0</v>
      </c>
      <c r="R24" s="2">
        <v>0</v>
      </c>
      <c r="S24" s="2">
        <v>0</v>
      </c>
      <c r="T24" s="2">
        <v>128.1</v>
      </c>
      <c r="U24" s="2">
        <v>66.900000000000006</v>
      </c>
      <c r="V24" s="2">
        <v>27.9</v>
      </c>
      <c r="W24" s="2">
        <v>59.4</v>
      </c>
      <c r="X24" s="2">
        <v>24</v>
      </c>
      <c r="Y24" s="2">
        <v>111.3</v>
      </c>
      <c r="Z24" s="2">
        <v>89.1</v>
      </c>
      <c r="AA24" s="2">
        <v>87.3</v>
      </c>
      <c r="AB24" s="2">
        <v>139.19999999999999</v>
      </c>
      <c r="AC24" s="2">
        <v>37.200000000000003</v>
      </c>
      <c r="AD24" s="2">
        <v>93</v>
      </c>
      <c r="AE24" s="2">
        <v>458.7</v>
      </c>
      <c r="AF24" s="2">
        <v>81</v>
      </c>
      <c r="AG24" s="2">
        <v>157.80000000000001</v>
      </c>
      <c r="AH24" s="2">
        <v>87.3</v>
      </c>
      <c r="AI24" s="2">
        <v>54</v>
      </c>
      <c r="AJ24" s="2">
        <v>39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0.06</v>
      </c>
      <c r="AR24" s="2">
        <v>0.04</v>
      </c>
      <c r="AS24" s="2">
        <v>0.03</v>
      </c>
      <c r="AT24" s="2">
        <v>0</v>
      </c>
      <c r="AU24" s="2">
        <v>0.01</v>
      </c>
      <c r="AV24" s="2">
        <v>0</v>
      </c>
      <c r="AW24" s="2">
        <v>0</v>
      </c>
      <c r="AX24" s="2">
        <v>0</v>
      </c>
      <c r="AY24" s="2">
        <v>0</v>
      </c>
      <c r="AZ24" s="2">
        <v>0.03</v>
      </c>
      <c r="BA24" s="2">
        <v>0</v>
      </c>
      <c r="BB24" s="2">
        <v>0</v>
      </c>
      <c r="BC24" s="2">
        <v>0.14000000000000001</v>
      </c>
      <c r="BD24" s="2">
        <v>0.02</v>
      </c>
      <c r="BE24" s="2">
        <v>0</v>
      </c>
      <c r="BF24" s="2">
        <v>0</v>
      </c>
      <c r="BG24" s="2">
        <v>0</v>
      </c>
      <c r="BH24" s="2">
        <v>0</v>
      </c>
      <c r="BI24" s="8"/>
    </row>
    <row r="25" spans="1:61" s="2" customFormat="1" ht="24.75" customHeight="1">
      <c r="A25" s="425"/>
      <c r="B25" s="289" t="s">
        <v>140</v>
      </c>
      <c r="C25" s="210" t="s">
        <v>271</v>
      </c>
      <c r="D25" s="232">
        <f>SUM(D18:D24)</f>
        <v>23.29</v>
      </c>
      <c r="E25" s="232">
        <f t="shared" ref="E25:F25" si="1">SUM(E18:E24)</f>
        <v>30.43</v>
      </c>
      <c r="F25" s="232">
        <f t="shared" si="1"/>
        <v>65.150000000000006</v>
      </c>
      <c r="G25" s="232">
        <f>SUM(G18:G24)</f>
        <v>517.66</v>
      </c>
      <c r="H25" s="232">
        <f t="shared" ref="H25:P25" si="2">SUM(H18:H24)</f>
        <v>158.63</v>
      </c>
      <c r="I25" s="232">
        <f t="shared" si="2"/>
        <v>84.01</v>
      </c>
      <c r="J25" s="276">
        <f t="shared" si="2"/>
        <v>261.06000000000006</v>
      </c>
      <c r="K25" s="232">
        <f t="shared" si="2"/>
        <v>7.5</v>
      </c>
      <c r="L25" s="232">
        <f t="shared" si="2"/>
        <v>2.9099999999999997</v>
      </c>
      <c r="M25" s="285">
        <f t="shared" si="2"/>
        <v>136.15</v>
      </c>
      <c r="N25" s="232">
        <f t="shared" si="2"/>
        <v>0.33</v>
      </c>
      <c r="O25" s="232">
        <f t="shared" si="2"/>
        <v>0.18</v>
      </c>
      <c r="P25" s="232">
        <f t="shared" si="2"/>
        <v>18.43</v>
      </c>
      <c r="Q25" s="2">
        <v>0</v>
      </c>
      <c r="R25" s="2">
        <v>0</v>
      </c>
      <c r="S25" s="2">
        <v>0</v>
      </c>
      <c r="T25" s="2">
        <v>710.75</v>
      </c>
      <c r="U25" s="2">
        <v>376.81</v>
      </c>
      <c r="V25" s="2">
        <v>205.63</v>
      </c>
      <c r="W25" s="2">
        <v>578.66</v>
      </c>
      <c r="X25" s="2">
        <v>119.4</v>
      </c>
      <c r="Y25" s="2">
        <v>513.27</v>
      </c>
      <c r="Z25" s="2">
        <v>527.57000000000005</v>
      </c>
      <c r="AA25" s="2">
        <v>958.43</v>
      </c>
      <c r="AB25" s="2">
        <v>1016.01</v>
      </c>
      <c r="AC25" s="2">
        <v>238.36</v>
      </c>
      <c r="AD25" s="2">
        <v>378.04</v>
      </c>
      <c r="AE25" s="2">
        <v>2737.67</v>
      </c>
      <c r="AF25" s="2">
        <v>313.39</v>
      </c>
      <c r="AG25" s="2">
        <v>1178.98</v>
      </c>
      <c r="AH25" s="2">
        <v>791.36</v>
      </c>
      <c r="AI25" s="2">
        <v>333.6</v>
      </c>
      <c r="AJ25" s="2">
        <v>251.62</v>
      </c>
      <c r="AK25" s="2">
        <v>0.25</v>
      </c>
      <c r="AL25" s="2">
        <v>0.16</v>
      </c>
      <c r="AM25" s="2">
        <v>0.08</v>
      </c>
      <c r="AN25" s="2">
        <v>0.18</v>
      </c>
      <c r="AO25" s="2">
        <v>0.26</v>
      </c>
      <c r="AP25" s="2">
        <v>0.34</v>
      </c>
      <c r="AQ25" s="2">
        <v>0.26</v>
      </c>
      <c r="AR25" s="2">
        <v>0.71</v>
      </c>
      <c r="AS25" s="2">
        <v>0.14000000000000001</v>
      </c>
      <c r="AT25" s="2">
        <v>0.24</v>
      </c>
      <c r="AU25" s="2">
        <v>0.46</v>
      </c>
      <c r="AV25" s="2">
        <v>0.59</v>
      </c>
      <c r="AW25" s="2">
        <v>0.06</v>
      </c>
      <c r="AX25" s="2">
        <v>0.05</v>
      </c>
      <c r="AY25" s="2">
        <v>0.22</v>
      </c>
      <c r="AZ25" s="2">
        <v>1.61</v>
      </c>
      <c r="BA25" s="2">
        <v>0.02</v>
      </c>
      <c r="BB25" s="2">
        <v>0.01</v>
      </c>
      <c r="BC25" s="2">
        <v>2.54</v>
      </c>
      <c r="BD25" s="2">
        <v>0.36</v>
      </c>
      <c r="BE25" s="2">
        <v>0.15</v>
      </c>
      <c r="BF25" s="2">
        <v>0</v>
      </c>
      <c r="BG25" s="2">
        <v>0</v>
      </c>
      <c r="BH25" s="2">
        <v>56</v>
      </c>
      <c r="BI25" s="8"/>
    </row>
    <row r="26" spans="1:61" s="2" customFormat="1" ht="25.5">
      <c r="A26" s="76"/>
      <c r="B26" s="199" t="s">
        <v>141</v>
      </c>
      <c r="C26" s="261"/>
      <c r="D26" s="91"/>
      <c r="E26" s="91"/>
      <c r="F26" s="91"/>
      <c r="G26" s="91"/>
      <c r="H26" s="80"/>
      <c r="I26" s="80"/>
      <c r="J26" s="80"/>
      <c r="K26" s="80"/>
      <c r="L26" s="80"/>
      <c r="M26" s="80"/>
      <c r="N26" s="80"/>
      <c r="O26" s="80"/>
      <c r="P26" s="80"/>
      <c r="BI26" s="8"/>
    </row>
    <row r="27" spans="1:61" s="2" customFormat="1" ht="20.25">
      <c r="A27" s="86" t="s">
        <v>210</v>
      </c>
      <c r="B27" s="41" t="s">
        <v>175</v>
      </c>
      <c r="C27" s="211">
        <v>70</v>
      </c>
      <c r="D27" s="105">
        <v>5.4</v>
      </c>
      <c r="E27" s="105">
        <v>6</v>
      </c>
      <c r="F27" s="105">
        <v>37.5</v>
      </c>
      <c r="G27" s="105">
        <v>225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0.56999999999999995</v>
      </c>
      <c r="BI27" s="8"/>
    </row>
    <row r="28" spans="1:61" s="2" customFormat="1" ht="21" thickBot="1">
      <c r="A28" s="426"/>
      <c r="B28" s="205" t="s">
        <v>157</v>
      </c>
      <c r="C28" s="319">
        <v>180</v>
      </c>
      <c r="D28" s="208">
        <v>0.03</v>
      </c>
      <c r="E28" s="233">
        <v>0</v>
      </c>
      <c r="F28" s="209">
        <v>8.18</v>
      </c>
      <c r="G28" s="209">
        <v>31.5</v>
      </c>
      <c r="H28" s="233">
        <v>0.24</v>
      </c>
      <c r="I28" s="208">
        <v>0</v>
      </c>
      <c r="J28" s="208">
        <v>0</v>
      </c>
      <c r="K28" s="208">
        <v>0.02</v>
      </c>
      <c r="L28" s="208">
        <v>0</v>
      </c>
      <c r="M28" s="208">
        <v>0</v>
      </c>
      <c r="N28" s="208">
        <v>0</v>
      </c>
      <c r="O28" s="208">
        <v>0</v>
      </c>
      <c r="P28" s="208">
        <v>0</v>
      </c>
      <c r="BI28" s="8"/>
    </row>
    <row r="29" spans="1:61" s="2" customFormat="1" ht="20.25">
      <c r="A29" s="231"/>
      <c r="B29" s="190" t="s">
        <v>172</v>
      </c>
      <c r="C29" s="217">
        <v>250</v>
      </c>
      <c r="D29" s="232">
        <f t="shared" ref="D29:P29" si="3">D27+D28</f>
        <v>5.4300000000000006</v>
      </c>
      <c r="E29" s="232">
        <f t="shared" si="3"/>
        <v>6</v>
      </c>
      <c r="F29" s="232">
        <f t="shared" si="3"/>
        <v>45.68</v>
      </c>
      <c r="G29" s="232">
        <f t="shared" si="3"/>
        <v>256.5</v>
      </c>
      <c r="H29" s="276">
        <f t="shared" si="3"/>
        <v>0.24</v>
      </c>
      <c r="I29" s="234">
        <f t="shared" si="3"/>
        <v>0</v>
      </c>
      <c r="J29" s="234">
        <f t="shared" si="3"/>
        <v>0</v>
      </c>
      <c r="K29" s="234">
        <f t="shared" si="3"/>
        <v>0.02</v>
      </c>
      <c r="L29" s="234">
        <f t="shared" si="3"/>
        <v>0</v>
      </c>
      <c r="M29" s="234">
        <f t="shared" si="3"/>
        <v>0</v>
      </c>
      <c r="N29" s="234">
        <f t="shared" si="3"/>
        <v>0</v>
      </c>
      <c r="O29" s="234">
        <f t="shared" si="3"/>
        <v>0</v>
      </c>
      <c r="P29" s="234">
        <f t="shared" si="3"/>
        <v>0.56999999999999995</v>
      </c>
      <c r="BI29" s="8"/>
    </row>
    <row r="30" spans="1:61" s="2" customFormat="1" ht="25.5">
      <c r="A30" s="80"/>
      <c r="B30" s="150" t="s">
        <v>77</v>
      </c>
      <c r="C30" s="211">
        <v>1325</v>
      </c>
      <c r="D30" s="230">
        <v>34.14</v>
      </c>
      <c r="E30" s="230">
        <v>42.27</v>
      </c>
      <c r="F30" s="284">
        <v>157.37</v>
      </c>
      <c r="G30" s="284">
        <v>1042.95</v>
      </c>
      <c r="H30" s="230">
        <v>276.64</v>
      </c>
      <c r="I30" s="284">
        <v>116.32</v>
      </c>
      <c r="J30" s="246">
        <v>364.06</v>
      </c>
      <c r="K30" s="230">
        <v>10.38</v>
      </c>
      <c r="L30" s="230">
        <v>3.01</v>
      </c>
      <c r="M30" s="284">
        <v>136.30000000000001</v>
      </c>
      <c r="N30" s="230">
        <v>0.39</v>
      </c>
      <c r="O30" s="230">
        <v>0.23</v>
      </c>
      <c r="P30" s="230">
        <v>29.12</v>
      </c>
      <c r="BI30" s="8"/>
    </row>
    <row r="31" spans="1:61" s="2" customFormat="1" ht="20.25">
      <c r="B31" s="132"/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 s="2" customFormat="1" ht="15">
      <c r="C302" s="8"/>
      <c r="D302" s="8"/>
      <c r="E302" s="8"/>
      <c r="F302" s="8"/>
      <c r="G302" s="8"/>
      <c r="BI302" s="8"/>
    </row>
    <row r="303" spans="3:61" s="2" customFormat="1" ht="15">
      <c r="C303" s="8"/>
      <c r="D303" s="8"/>
      <c r="E303" s="8"/>
      <c r="F303" s="8"/>
      <c r="G303" s="8"/>
      <c r="BI303" s="8"/>
    </row>
    <row r="304" spans="3:61" s="2" customFormat="1" ht="15">
      <c r="C304" s="8"/>
      <c r="D304" s="8"/>
      <c r="E304" s="8"/>
      <c r="F304" s="8"/>
      <c r="G304" s="8"/>
      <c r="BI304" s="8"/>
    </row>
    <row r="305" spans="3:61" s="2" customFormat="1" ht="15">
      <c r="C305" s="8"/>
      <c r="D305" s="8"/>
      <c r="E305" s="8"/>
      <c r="F305" s="8"/>
      <c r="G305" s="8"/>
      <c r="BI305" s="8"/>
    </row>
    <row r="306" spans="3:61" s="2" customFormat="1" ht="15">
      <c r="C306" s="8"/>
      <c r="D306" s="8"/>
      <c r="E306" s="8"/>
      <c r="F306" s="8"/>
      <c r="G306" s="8"/>
      <c r="BI306" s="8"/>
    </row>
    <row r="307" spans="3:61" s="2" customFormat="1" ht="15">
      <c r="C307" s="8"/>
      <c r="D307" s="8"/>
      <c r="E307" s="8"/>
      <c r="F307" s="8"/>
      <c r="G307" s="8"/>
      <c r="BI307" s="8"/>
    </row>
    <row r="308" spans="3:61" s="2" customFormat="1" ht="15">
      <c r="C308" s="8"/>
      <c r="D308" s="8"/>
      <c r="E308" s="8"/>
      <c r="F308" s="8"/>
      <c r="G308" s="8"/>
      <c r="BI308" s="8"/>
    </row>
    <row r="309" spans="3:61" s="2" customFormat="1" ht="15">
      <c r="C309" s="8"/>
      <c r="D309" s="8"/>
      <c r="E309" s="8"/>
      <c r="F309" s="8"/>
      <c r="G309" s="8"/>
      <c r="BI309" s="8"/>
    </row>
    <row r="310" spans="3:61" s="2" customFormat="1" ht="15">
      <c r="C310" s="8"/>
      <c r="D310" s="8"/>
      <c r="E310" s="8"/>
      <c r="F310" s="8"/>
      <c r="G310" s="8"/>
      <c r="BI310" s="8"/>
    </row>
    <row r="311" spans="3:61" s="2" customFormat="1" ht="15">
      <c r="C311" s="8"/>
      <c r="D311" s="8"/>
      <c r="E311" s="8"/>
      <c r="F311" s="8"/>
      <c r="G311" s="8"/>
      <c r="BI311" s="8"/>
    </row>
    <row r="312" spans="3:61" s="2" customFormat="1" ht="15">
      <c r="C312" s="8"/>
      <c r="D312" s="8"/>
      <c r="E312" s="8"/>
      <c r="F312" s="8"/>
      <c r="G312" s="8"/>
      <c r="BI312" s="8"/>
    </row>
    <row r="313" spans="3:61" s="2" customFormat="1" ht="15">
      <c r="C313" s="8"/>
      <c r="D313" s="8"/>
      <c r="E313" s="8"/>
      <c r="F313" s="8"/>
      <c r="G313" s="8"/>
      <c r="BI313" s="8"/>
    </row>
    <row r="314" spans="3:61" s="2" customFormat="1" ht="15">
      <c r="C314" s="8"/>
      <c r="D314" s="8"/>
      <c r="E314" s="8"/>
      <c r="F314" s="8"/>
      <c r="G314" s="8"/>
      <c r="BI314" s="8"/>
    </row>
    <row r="315" spans="3:61" s="2" customFormat="1" ht="15">
      <c r="C315" s="8"/>
      <c r="D315" s="8"/>
      <c r="E315" s="8"/>
      <c r="F315" s="8"/>
      <c r="G315" s="8"/>
      <c r="BI315" s="8"/>
    </row>
    <row r="316" spans="3:61" s="2" customFormat="1" ht="15">
      <c r="C316" s="8"/>
      <c r="D316" s="8"/>
      <c r="E316" s="8"/>
      <c r="F316" s="8"/>
      <c r="G316" s="8"/>
      <c r="BI316" s="8"/>
    </row>
    <row r="317" spans="3:61" s="2" customFormat="1" ht="15">
      <c r="C317" s="8"/>
      <c r="D317" s="8"/>
      <c r="E317" s="8"/>
      <c r="F317" s="8"/>
      <c r="G317" s="8"/>
      <c r="BI317" s="8"/>
    </row>
    <row r="318" spans="3:61" s="2" customFormat="1" ht="15">
      <c r="C318" s="8"/>
      <c r="D318" s="8"/>
      <c r="E318" s="8"/>
      <c r="F318" s="8"/>
      <c r="G318" s="8"/>
      <c r="BI318" s="8"/>
    </row>
    <row r="319" spans="3:61" s="2" customFormat="1" ht="15">
      <c r="C319" s="8"/>
      <c r="D319" s="8"/>
      <c r="E319" s="8"/>
      <c r="F319" s="8"/>
      <c r="G319" s="8"/>
      <c r="BI319" s="8"/>
    </row>
    <row r="320" spans="3:61" s="2" customFormat="1" ht="15">
      <c r="C320" s="8"/>
      <c r="D320" s="8"/>
      <c r="E320" s="8"/>
      <c r="F320" s="8"/>
      <c r="G320" s="8"/>
      <c r="BI320" s="8"/>
    </row>
    <row r="321" spans="3:61" s="2" customFormat="1" ht="15">
      <c r="C321" s="8"/>
      <c r="D321" s="8"/>
      <c r="E321" s="8"/>
      <c r="F321" s="8"/>
      <c r="G321" s="8"/>
      <c r="BI321" s="8"/>
    </row>
    <row r="322" spans="3:61" s="2" customFormat="1" ht="15">
      <c r="C322" s="8"/>
      <c r="D322" s="8"/>
      <c r="E322" s="8"/>
      <c r="F322" s="8"/>
      <c r="G322" s="8"/>
      <c r="BI322" s="8"/>
    </row>
    <row r="323" spans="3:61" s="2" customFormat="1" ht="15">
      <c r="C323" s="8"/>
      <c r="D323" s="8"/>
      <c r="E323" s="8"/>
      <c r="F323" s="8"/>
      <c r="G323" s="8"/>
      <c r="BI323" s="8"/>
    </row>
    <row r="324" spans="3:61" s="2" customFormat="1" ht="15">
      <c r="C324" s="8"/>
      <c r="D324" s="8"/>
      <c r="E324" s="8"/>
      <c r="F324" s="8"/>
      <c r="G324" s="8"/>
      <c r="BI324" s="8"/>
    </row>
    <row r="325" spans="3:61" s="2" customFormat="1" ht="15">
      <c r="C325" s="8"/>
      <c r="D325" s="8"/>
      <c r="E325" s="8"/>
      <c r="F325" s="8"/>
      <c r="G325" s="8"/>
      <c r="BI325" s="8"/>
    </row>
    <row r="326" spans="3:61" s="2" customFormat="1" ht="15">
      <c r="C326" s="8"/>
      <c r="D326" s="8"/>
      <c r="E326" s="8"/>
      <c r="F326" s="8"/>
      <c r="G326" s="8"/>
      <c r="BI326" s="8"/>
    </row>
    <row r="327" spans="3:61" s="2" customFormat="1" ht="15">
      <c r="C327" s="8"/>
      <c r="D327" s="8"/>
      <c r="E327" s="8"/>
      <c r="F327" s="8"/>
      <c r="G327" s="8"/>
      <c r="BI327" s="8"/>
    </row>
    <row r="328" spans="3:61" s="2" customFormat="1" ht="15">
      <c r="C328" s="8"/>
      <c r="D328" s="8"/>
      <c r="E328" s="8"/>
      <c r="F328" s="8"/>
      <c r="G328" s="8"/>
      <c r="BI328" s="8"/>
    </row>
    <row r="329" spans="3:61" s="2" customFormat="1" ht="15">
      <c r="C329" s="8"/>
      <c r="D329" s="8"/>
      <c r="E329" s="8"/>
      <c r="F329" s="8"/>
      <c r="G329" s="8"/>
      <c r="BI329" s="8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  <row r="1842" spans="3:7">
      <c r="C1842" s="4"/>
      <c r="D1842" s="4"/>
      <c r="E1842" s="4"/>
      <c r="F1842" s="4"/>
      <c r="G1842" s="4"/>
    </row>
  </sheetData>
  <mergeCells count="15">
    <mergeCell ref="H8:K8"/>
    <mergeCell ref="L8:P8"/>
    <mergeCell ref="BI8:BI9"/>
    <mergeCell ref="A2:G2"/>
    <mergeCell ref="A5:E5"/>
    <mergeCell ref="A8:A9"/>
    <mergeCell ref="B8:B9"/>
    <mergeCell ref="C8:C9"/>
    <mergeCell ref="D8:D9"/>
    <mergeCell ref="E8:E9"/>
    <mergeCell ref="F8:F9"/>
    <mergeCell ref="G8:G9"/>
    <mergeCell ref="F3:G3"/>
    <mergeCell ref="A3:B3"/>
    <mergeCell ref="C3:E3"/>
  </mergeCells>
  <pageMargins left="1.1023622047244095" right="0.51181102362204722" top="0.74803149606299213" bottom="0.74803149606299213" header="0.31496062992125984" footer="0.31496062992125984"/>
  <pageSetup paperSize="9" scale="6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J1837"/>
  <sheetViews>
    <sheetView zoomScale="80" zoomScaleNormal="80" workbookViewId="0">
      <selection activeCell="E31" sqref="E31"/>
    </sheetView>
  </sheetViews>
  <sheetFormatPr defaultRowHeight="15.75"/>
  <cols>
    <col min="1" max="1" width="7" style="1" customWidth="1"/>
    <col min="2" max="2" width="37.42578125" style="1" customWidth="1"/>
    <col min="3" max="3" width="10.7109375" style="3" customWidth="1"/>
    <col min="4" max="4" width="9" style="1" customWidth="1"/>
    <col min="5" max="5" width="8.5703125" style="1" customWidth="1"/>
    <col min="6" max="6" width="10.7109375" style="1" customWidth="1"/>
    <col min="7" max="7" width="11" style="1" customWidth="1"/>
    <col min="8" max="8" width="8.5703125" style="1" customWidth="1"/>
    <col min="9" max="9" width="8" style="1" customWidth="1"/>
    <col min="10" max="10" width="10.5703125" style="1" customWidth="1"/>
    <col min="11" max="11" width="8" style="1" customWidth="1"/>
    <col min="12" max="12" width="8.28515625" style="1" customWidth="1"/>
    <col min="13" max="13" width="7.42578125" style="1" customWidth="1"/>
    <col min="14" max="14" width="7" style="1" customWidth="1"/>
    <col min="15" max="15" width="8" style="1" customWidth="1"/>
    <col min="16" max="16" width="8.8554687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483" t="s">
        <v>4</v>
      </c>
      <c r="B2" s="483"/>
      <c r="C2" s="483"/>
      <c r="D2" s="483"/>
      <c r="E2" s="483"/>
      <c r="F2" s="483"/>
      <c r="G2" s="483"/>
      <c r="BI2" s="1"/>
    </row>
    <row r="3" spans="1:61" s="3" customFormat="1" ht="18.75">
      <c r="A3" s="471" t="s">
        <v>202</v>
      </c>
      <c r="B3" s="471"/>
      <c r="C3" s="470"/>
      <c r="D3" s="470"/>
      <c r="E3" s="470"/>
      <c r="F3" s="471"/>
      <c r="G3" s="471"/>
      <c r="H3" s="37"/>
      <c r="I3" s="37"/>
      <c r="J3" s="37"/>
      <c r="K3" s="37"/>
      <c r="L3" s="37"/>
      <c r="M3" s="7"/>
      <c r="N3" s="7"/>
      <c r="O3" s="7"/>
      <c r="P3" s="7"/>
    </row>
    <row r="4" spans="1:61" ht="18.75" hidden="1">
      <c r="A4" s="30"/>
      <c r="B4" s="30"/>
      <c r="C4" s="37"/>
      <c r="D4" s="30"/>
      <c r="E4" s="30"/>
      <c r="F4" s="30"/>
      <c r="G4" s="30"/>
      <c r="H4" s="30"/>
      <c r="I4" s="30"/>
      <c r="J4" s="30"/>
      <c r="K4" s="30"/>
      <c r="L4" s="30"/>
      <c r="M4" s="24"/>
      <c r="N4" s="24"/>
      <c r="O4" s="24"/>
      <c r="P4" s="24"/>
      <c r="BI4" s="1"/>
    </row>
    <row r="5" spans="1:61" ht="20.25">
      <c r="A5" s="470" t="s">
        <v>203</v>
      </c>
      <c r="B5" s="470"/>
      <c r="C5" s="470"/>
      <c r="D5" s="470"/>
      <c r="E5" s="181" t="s">
        <v>214</v>
      </c>
      <c r="F5" s="181" t="s">
        <v>262</v>
      </c>
      <c r="G5" s="181" t="s">
        <v>258</v>
      </c>
      <c r="H5" s="497"/>
      <c r="I5" s="497"/>
      <c r="J5" s="497"/>
      <c r="K5" s="497"/>
      <c r="L5" s="497"/>
      <c r="M5" s="24"/>
      <c r="N5" s="24"/>
      <c r="O5" s="24"/>
      <c r="P5" s="24"/>
      <c r="BI5" s="1"/>
    </row>
    <row r="6" spans="1:61" ht="7.5" customHeight="1">
      <c r="A6" s="24"/>
      <c r="B6" s="24"/>
      <c r="C6" s="7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I6" s="1"/>
    </row>
    <row r="7" spans="1:61" ht="18.75" hidden="1">
      <c r="A7" s="24"/>
      <c r="B7" s="24"/>
      <c r="C7" s="7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I7" s="1"/>
    </row>
    <row r="8" spans="1:61" s="2" customFormat="1" ht="14.25" customHeight="1">
      <c r="A8" s="472" t="s">
        <v>71</v>
      </c>
      <c r="B8" s="481" t="s">
        <v>0</v>
      </c>
      <c r="C8" s="495" t="s">
        <v>83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9.5" customHeight="1">
      <c r="A9" s="473"/>
      <c r="B9" s="481"/>
      <c r="C9" s="496"/>
      <c r="D9" s="469"/>
      <c r="E9" s="469"/>
      <c r="F9" s="467"/>
      <c r="G9" s="469"/>
      <c r="H9" s="38" t="s">
        <v>18</v>
      </c>
      <c r="I9" s="38" t="s">
        <v>19</v>
      </c>
      <c r="J9" s="38" t="s">
        <v>20</v>
      </c>
      <c r="K9" s="38" t="s">
        <v>21</v>
      </c>
      <c r="L9" s="38" t="s">
        <v>98</v>
      </c>
      <c r="M9" s="38" t="s">
        <v>100</v>
      </c>
      <c r="N9" s="38" t="s">
        <v>73</v>
      </c>
      <c r="O9" s="38" t="s">
        <v>101</v>
      </c>
      <c r="P9" s="38" t="s">
        <v>74</v>
      </c>
      <c r="BH9" s="6"/>
      <c r="BI9" s="478"/>
    </row>
    <row r="10" spans="1:61" s="27" customFormat="1" ht="25.5">
      <c r="A10" s="95"/>
      <c r="B10" s="197" t="s">
        <v>219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BI10" s="15"/>
    </row>
    <row r="11" spans="1:61" s="27" customFormat="1" ht="20.25">
      <c r="A11" s="83">
        <v>2</v>
      </c>
      <c r="B11" s="145" t="s">
        <v>170</v>
      </c>
      <c r="C11" s="211">
        <v>100</v>
      </c>
      <c r="D11" s="105">
        <v>9.76</v>
      </c>
      <c r="E11" s="105">
        <v>13.15</v>
      </c>
      <c r="F11" s="105">
        <v>1.74</v>
      </c>
      <c r="G11" s="105">
        <v>163.75</v>
      </c>
      <c r="H11" s="21">
        <v>68.95</v>
      </c>
      <c r="I11" s="21">
        <v>0</v>
      </c>
      <c r="J11" s="21">
        <v>0</v>
      </c>
      <c r="K11" s="21">
        <v>1.68</v>
      </c>
      <c r="L11" s="21">
        <v>0</v>
      </c>
      <c r="M11" s="21">
        <v>0</v>
      </c>
      <c r="N11" s="229">
        <v>0.05</v>
      </c>
      <c r="O11" s="229">
        <v>0.3</v>
      </c>
      <c r="P11" s="21">
        <v>0.14000000000000001</v>
      </c>
      <c r="BI11" s="15"/>
    </row>
    <row r="12" spans="1:61" s="27" customFormat="1" ht="20.25">
      <c r="A12" s="187" t="s">
        <v>144</v>
      </c>
      <c r="B12" s="133" t="s">
        <v>145</v>
      </c>
      <c r="C12" s="211">
        <v>180</v>
      </c>
      <c r="D12" s="264">
        <v>7.0000000000000007E-2</v>
      </c>
      <c r="E12" s="105">
        <v>0.01</v>
      </c>
      <c r="F12" s="105">
        <v>8.1</v>
      </c>
      <c r="G12" s="105">
        <v>33.299999999999997</v>
      </c>
      <c r="H12" s="105">
        <v>1.78</v>
      </c>
      <c r="I12" s="105">
        <v>4.7</v>
      </c>
      <c r="J12" s="105">
        <v>8.81</v>
      </c>
      <c r="K12" s="105">
        <v>0.05</v>
      </c>
      <c r="L12" s="229">
        <v>0</v>
      </c>
      <c r="M12" s="229">
        <v>0</v>
      </c>
      <c r="N12" s="229">
        <v>0</v>
      </c>
      <c r="O12" s="105">
        <v>0.04</v>
      </c>
      <c r="P12" s="105">
        <v>0.7</v>
      </c>
      <c r="Q12" s="87"/>
      <c r="R12" s="87"/>
      <c r="S12" s="87"/>
      <c r="T12" s="87"/>
      <c r="U12" s="87"/>
      <c r="V12" s="23">
        <v>1.78</v>
      </c>
      <c r="W12" s="23">
        <v>4.7</v>
      </c>
      <c r="X12" s="23">
        <v>8.81</v>
      </c>
      <c r="Y12" s="23">
        <v>0.05</v>
      </c>
      <c r="Z12" s="23">
        <v>0</v>
      </c>
      <c r="AA12" s="87"/>
      <c r="AB12" s="23">
        <v>0</v>
      </c>
      <c r="AC12" s="23">
        <v>0</v>
      </c>
      <c r="AD12" s="23">
        <v>0.04</v>
      </c>
      <c r="AE12" s="87"/>
      <c r="AF12" s="87"/>
      <c r="AG12" s="87"/>
      <c r="AH12" s="23">
        <v>0.7</v>
      </c>
      <c r="BI12" s="15"/>
    </row>
    <row r="13" spans="1:61" s="27" customFormat="1" ht="21" thickBot="1">
      <c r="A13" s="287" t="s">
        <v>91</v>
      </c>
      <c r="B13" s="219" t="s">
        <v>132</v>
      </c>
      <c r="C13" s="313">
        <v>20</v>
      </c>
      <c r="D13" s="209">
        <v>6.08</v>
      </c>
      <c r="E13" s="209">
        <v>7.4</v>
      </c>
      <c r="F13" s="209">
        <v>19.16</v>
      </c>
      <c r="G13" s="209">
        <v>171.4</v>
      </c>
      <c r="H13" s="208">
        <v>120.2</v>
      </c>
      <c r="I13" s="208">
        <v>16.63</v>
      </c>
      <c r="J13" s="208">
        <v>103.2</v>
      </c>
      <c r="K13" s="208">
        <v>0.08</v>
      </c>
      <c r="L13" s="208">
        <v>0</v>
      </c>
      <c r="M13" s="208">
        <v>0</v>
      </c>
      <c r="N13" s="208">
        <v>0</v>
      </c>
      <c r="O13" s="233">
        <v>0</v>
      </c>
      <c r="P13" s="208">
        <v>7.0000000000000007E-2</v>
      </c>
      <c r="BI13" s="15"/>
    </row>
    <row r="14" spans="1:61" s="27" customFormat="1" ht="20.25">
      <c r="A14" s="172"/>
      <c r="B14" s="135" t="s">
        <v>171</v>
      </c>
      <c r="C14" s="85">
        <v>300</v>
      </c>
      <c r="D14" s="292">
        <f t="shared" ref="D14:P14" si="0">SUM(D11:D13)</f>
        <v>15.91</v>
      </c>
      <c r="E14" s="292">
        <f t="shared" si="0"/>
        <v>20.560000000000002</v>
      </c>
      <c r="F14" s="292">
        <f t="shared" si="0"/>
        <v>29</v>
      </c>
      <c r="G14" s="292">
        <f t="shared" si="0"/>
        <v>368.45000000000005</v>
      </c>
      <c r="H14" s="292">
        <f t="shared" si="0"/>
        <v>190.93</v>
      </c>
      <c r="I14" s="293">
        <f t="shared" si="0"/>
        <v>21.33</v>
      </c>
      <c r="J14" s="292">
        <f t="shared" si="0"/>
        <v>112.01</v>
      </c>
      <c r="K14" s="292">
        <f t="shared" si="0"/>
        <v>1.81</v>
      </c>
      <c r="L14" s="292">
        <f t="shared" si="0"/>
        <v>0</v>
      </c>
      <c r="M14" s="292">
        <f t="shared" si="0"/>
        <v>0</v>
      </c>
      <c r="N14" s="294">
        <f t="shared" si="0"/>
        <v>0.05</v>
      </c>
      <c r="O14" s="292">
        <f t="shared" si="0"/>
        <v>0.33999999999999997</v>
      </c>
      <c r="P14" s="292">
        <f t="shared" si="0"/>
        <v>0.90999999999999992</v>
      </c>
      <c r="BI14" s="15"/>
    </row>
    <row r="15" spans="1:61" s="2" customFormat="1" ht="25.5">
      <c r="A15" s="77"/>
      <c r="B15" s="199" t="s">
        <v>75</v>
      </c>
      <c r="C15" s="283"/>
      <c r="D15" s="78"/>
      <c r="E15" s="78"/>
      <c r="F15" s="78"/>
      <c r="G15" s="78"/>
      <c r="H15" s="45"/>
      <c r="I15" s="45"/>
      <c r="J15" s="45"/>
      <c r="K15" s="45"/>
      <c r="L15" s="45"/>
      <c r="M15" s="45"/>
      <c r="N15" s="45"/>
      <c r="O15" s="45"/>
      <c r="P15" s="45"/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8"/>
    </row>
    <row r="16" spans="1:61" s="2" customFormat="1" ht="37.5">
      <c r="A16" s="47">
        <v>100</v>
      </c>
      <c r="B16" s="168" t="s">
        <v>120</v>
      </c>
      <c r="C16" s="211">
        <v>180</v>
      </c>
      <c r="D16" s="105">
        <v>3.16</v>
      </c>
      <c r="E16" s="105">
        <v>18.07</v>
      </c>
      <c r="F16" s="105">
        <v>11.95</v>
      </c>
      <c r="G16" s="105">
        <v>91.29</v>
      </c>
      <c r="H16" s="21">
        <v>72.72</v>
      </c>
      <c r="I16" s="21">
        <v>23.1</v>
      </c>
      <c r="J16" s="21">
        <v>86.1</v>
      </c>
      <c r="K16" s="21">
        <v>0.72</v>
      </c>
      <c r="L16" s="21">
        <v>1.98</v>
      </c>
      <c r="M16" s="21">
        <v>115.2</v>
      </c>
      <c r="N16" s="105">
        <v>7.0000000000000007E-2</v>
      </c>
      <c r="O16" s="21">
        <v>0</v>
      </c>
      <c r="P16" s="21">
        <v>5.22</v>
      </c>
      <c r="Q16" s="2">
        <v>0</v>
      </c>
      <c r="R16" s="2">
        <v>0</v>
      </c>
      <c r="S16" s="2">
        <v>0</v>
      </c>
      <c r="T16" s="2">
        <v>310.14</v>
      </c>
      <c r="U16" s="2">
        <v>97.37</v>
      </c>
      <c r="V16" s="2">
        <v>59.1</v>
      </c>
      <c r="W16" s="2">
        <v>120.35</v>
      </c>
      <c r="X16" s="2">
        <v>40.020000000000003</v>
      </c>
      <c r="Y16" s="2">
        <v>192.3</v>
      </c>
      <c r="Z16" s="2">
        <v>127.4</v>
      </c>
      <c r="AA16" s="2">
        <v>153.19999999999999</v>
      </c>
      <c r="AB16" s="2">
        <v>132.57</v>
      </c>
      <c r="AC16" s="2">
        <v>77.64</v>
      </c>
      <c r="AD16" s="2">
        <v>134.34</v>
      </c>
      <c r="AE16" s="2">
        <v>1177.8399999999999</v>
      </c>
      <c r="AF16" s="2">
        <v>1.6</v>
      </c>
      <c r="AG16" s="2">
        <v>371.21</v>
      </c>
      <c r="AH16" s="2">
        <v>192.91</v>
      </c>
      <c r="AI16" s="2">
        <v>97.15</v>
      </c>
      <c r="AJ16" s="2">
        <v>76.459999999999994</v>
      </c>
      <c r="AK16" s="2">
        <v>0.13</v>
      </c>
      <c r="AL16" s="2">
        <v>0.06</v>
      </c>
      <c r="AM16" s="2">
        <v>0.03</v>
      </c>
      <c r="AN16" s="2">
        <v>7.0000000000000007E-2</v>
      </c>
      <c r="AO16" s="2">
        <v>0.08</v>
      </c>
      <c r="AP16" s="2">
        <v>0.39</v>
      </c>
      <c r="AQ16" s="2">
        <v>0.01</v>
      </c>
      <c r="AR16" s="2">
        <v>1.0900000000000001</v>
      </c>
      <c r="AS16" s="2">
        <v>0.01</v>
      </c>
      <c r="AT16" s="2">
        <v>0.33</v>
      </c>
      <c r="AU16" s="2">
        <v>0</v>
      </c>
      <c r="AV16" s="2">
        <v>0.19</v>
      </c>
      <c r="AW16" s="2">
        <v>0.01</v>
      </c>
      <c r="AX16" s="2">
        <v>7.0000000000000007E-2</v>
      </c>
      <c r="AY16" s="2">
        <v>0.11</v>
      </c>
      <c r="AZ16" s="2">
        <v>0.86</v>
      </c>
      <c r="BA16" s="2">
        <v>0</v>
      </c>
      <c r="BB16" s="2">
        <v>0.02</v>
      </c>
      <c r="BC16" s="2">
        <v>0.22</v>
      </c>
      <c r="BD16" s="2">
        <v>0.01</v>
      </c>
      <c r="BE16" s="2">
        <v>0</v>
      </c>
      <c r="BF16" s="2">
        <v>0</v>
      </c>
      <c r="BG16" s="2">
        <v>0</v>
      </c>
      <c r="BH16" s="2">
        <v>6.45</v>
      </c>
      <c r="BI16" s="8"/>
    </row>
    <row r="17" spans="1:62" s="2" customFormat="1" ht="34.5" customHeight="1">
      <c r="A17" s="47">
        <v>256</v>
      </c>
      <c r="B17" s="54" t="s">
        <v>105</v>
      </c>
      <c r="C17" s="272" t="s">
        <v>115</v>
      </c>
      <c r="D17" s="21">
        <v>6.45</v>
      </c>
      <c r="E17" s="148">
        <v>4.5999999999999996</v>
      </c>
      <c r="F17" s="148">
        <v>3.27</v>
      </c>
      <c r="G17" s="105">
        <v>28.09</v>
      </c>
      <c r="H17" s="105">
        <v>164.97</v>
      </c>
      <c r="I17" s="21">
        <v>2.44</v>
      </c>
      <c r="J17" s="21">
        <v>17.11</v>
      </c>
      <c r="K17" s="21">
        <v>0.08</v>
      </c>
      <c r="L17" s="21">
        <v>0</v>
      </c>
      <c r="M17" s="21">
        <v>0.79</v>
      </c>
      <c r="N17" s="21">
        <v>24.64</v>
      </c>
      <c r="O17" s="21">
        <v>1.35</v>
      </c>
      <c r="P17" s="21">
        <v>0</v>
      </c>
      <c r="Q17" s="17">
        <v>0</v>
      </c>
      <c r="R17" s="17">
        <v>0</v>
      </c>
      <c r="S17" s="17">
        <v>1.27</v>
      </c>
      <c r="T17" s="17">
        <v>387.85</v>
      </c>
      <c r="U17" s="17">
        <v>44.7</v>
      </c>
      <c r="V17" s="23">
        <v>11.11</v>
      </c>
      <c r="W17" s="23">
        <v>7.72</v>
      </c>
      <c r="X17" s="23">
        <v>39.36</v>
      </c>
      <c r="Y17" s="23">
        <v>0.64</v>
      </c>
      <c r="Z17" s="23">
        <v>0.72</v>
      </c>
      <c r="AA17" s="23">
        <v>12</v>
      </c>
      <c r="AB17" s="23">
        <v>29.75</v>
      </c>
      <c r="AC17" s="23">
        <v>0.05</v>
      </c>
      <c r="AD17" s="23">
        <v>0.02</v>
      </c>
      <c r="AE17" s="23">
        <v>0.02</v>
      </c>
      <c r="AF17" s="23">
        <v>0.39</v>
      </c>
      <c r="AG17" s="23">
        <v>1.17</v>
      </c>
      <c r="AH17" s="23">
        <v>0</v>
      </c>
      <c r="AI17" s="2">
        <v>363.79</v>
      </c>
      <c r="AJ17" s="2">
        <v>150.78</v>
      </c>
      <c r="AK17" s="2">
        <v>0.11</v>
      </c>
      <c r="AL17" s="2">
        <v>0.05</v>
      </c>
      <c r="AM17" s="2">
        <v>0.03</v>
      </c>
      <c r="AN17" s="2">
        <v>0.06</v>
      </c>
      <c r="AO17" s="2">
        <v>7.0000000000000007E-2</v>
      </c>
      <c r="AP17" s="2">
        <v>0.32</v>
      </c>
      <c r="AQ17" s="2">
        <v>0.01</v>
      </c>
      <c r="AR17" s="2">
        <v>0.81</v>
      </c>
      <c r="AS17" s="2">
        <v>0</v>
      </c>
      <c r="AT17" s="2">
        <v>0.25</v>
      </c>
      <c r="AU17" s="2">
        <v>0.01</v>
      </c>
      <c r="AV17" s="2">
        <v>0.04</v>
      </c>
      <c r="AW17" s="2">
        <v>0</v>
      </c>
      <c r="AX17" s="2">
        <v>0.06</v>
      </c>
      <c r="AY17" s="2">
        <v>0.09</v>
      </c>
      <c r="AZ17" s="2">
        <v>0.67</v>
      </c>
      <c r="BA17" s="2">
        <v>0</v>
      </c>
      <c r="BB17" s="2">
        <v>0</v>
      </c>
      <c r="BC17" s="2">
        <v>0.06</v>
      </c>
      <c r="BD17" s="2">
        <v>0.06</v>
      </c>
      <c r="BE17" s="2">
        <v>0.01</v>
      </c>
      <c r="BF17" s="2">
        <v>0</v>
      </c>
      <c r="BG17" s="2">
        <v>0</v>
      </c>
      <c r="BH17" s="2">
        <v>0</v>
      </c>
      <c r="BI17" s="8"/>
    </row>
    <row r="18" spans="1:62" s="2" customFormat="1" ht="24" customHeight="1">
      <c r="A18" s="47">
        <v>310</v>
      </c>
      <c r="B18" s="46" t="s">
        <v>249</v>
      </c>
      <c r="C18" s="272" t="s">
        <v>174</v>
      </c>
      <c r="D18" s="105">
        <v>10.29</v>
      </c>
      <c r="E18" s="105">
        <v>1.89</v>
      </c>
      <c r="F18" s="105">
        <v>7.49</v>
      </c>
      <c r="G18" s="105">
        <v>87.71</v>
      </c>
      <c r="H18" s="21">
        <v>46.69</v>
      </c>
      <c r="I18" s="21">
        <v>25.2</v>
      </c>
      <c r="J18" s="21">
        <v>148.4</v>
      </c>
      <c r="K18" s="21">
        <v>0.7</v>
      </c>
      <c r="L18" s="21">
        <v>0.7</v>
      </c>
      <c r="M18" s="21">
        <v>14</v>
      </c>
      <c r="N18" s="229">
        <v>0</v>
      </c>
      <c r="O18" s="21">
        <v>0</v>
      </c>
      <c r="P18" s="21">
        <v>2.1</v>
      </c>
      <c r="Q18" s="2">
        <v>0.4</v>
      </c>
      <c r="R18" s="2">
        <v>0</v>
      </c>
      <c r="S18" s="2">
        <v>0</v>
      </c>
      <c r="T18" s="2">
        <v>28</v>
      </c>
      <c r="U18" s="2">
        <v>28</v>
      </c>
      <c r="V18" s="2">
        <v>4</v>
      </c>
      <c r="W18" s="2">
        <v>16</v>
      </c>
      <c r="X18" s="2">
        <v>4</v>
      </c>
      <c r="Y18" s="2">
        <v>14</v>
      </c>
      <c r="Z18" s="2">
        <v>26</v>
      </c>
      <c r="AA18" s="2">
        <v>16</v>
      </c>
      <c r="AB18" s="2">
        <v>116</v>
      </c>
      <c r="AC18" s="2">
        <v>10</v>
      </c>
      <c r="AD18" s="2">
        <v>22</v>
      </c>
      <c r="AE18" s="2">
        <v>64</v>
      </c>
      <c r="AF18" s="2">
        <v>340</v>
      </c>
      <c r="AG18" s="2">
        <v>20</v>
      </c>
      <c r="AH18" s="2">
        <v>24</v>
      </c>
      <c r="AI18" s="2">
        <v>10</v>
      </c>
      <c r="AJ18" s="2">
        <v>8</v>
      </c>
      <c r="AK18" s="2">
        <v>2.06</v>
      </c>
      <c r="AL18" s="2">
        <v>1.22</v>
      </c>
      <c r="AM18" s="2">
        <v>0.62</v>
      </c>
      <c r="AN18" s="2">
        <v>1.22</v>
      </c>
      <c r="AO18" s="2">
        <v>1.32</v>
      </c>
      <c r="AP18" s="2">
        <v>9.2200000000000006</v>
      </c>
      <c r="AQ18" s="2">
        <v>0.7</v>
      </c>
      <c r="AR18" s="2">
        <v>11.44</v>
      </c>
      <c r="AS18" s="2">
        <v>0.36</v>
      </c>
      <c r="AT18" s="2">
        <v>6.3</v>
      </c>
      <c r="AU18" s="2">
        <v>0.6</v>
      </c>
      <c r="AV18" s="2">
        <v>0</v>
      </c>
      <c r="AW18" s="2">
        <v>0</v>
      </c>
      <c r="AX18" s="2">
        <v>0</v>
      </c>
      <c r="AY18" s="2">
        <v>1.64</v>
      </c>
      <c r="AZ18" s="2">
        <v>14.04</v>
      </c>
      <c r="BA18" s="2">
        <v>0.14000000000000001</v>
      </c>
      <c r="BB18" s="2">
        <v>0</v>
      </c>
      <c r="BC18" s="2">
        <v>1.26</v>
      </c>
      <c r="BD18" s="2">
        <v>0.54</v>
      </c>
      <c r="BE18" s="2">
        <v>1.02</v>
      </c>
      <c r="BF18" s="2">
        <v>0</v>
      </c>
      <c r="BG18" s="2">
        <v>0</v>
      </c>
      <c r="BH18" s="2">
        <v>176.2</v>
      </c>
      <c r="BI18" s="8"/>
      <c r="BJ18" s="2" t="s">
        <v>80</v>
      </c>
    </row>
    <row r="19" spans="1:62" s="2" customFormat="1" ht="24.75" customHeight="1">
      <c r="A19" s="84">
        <v>501</v>
      </c>
      <c r="B19" s="54" t="s">
        <v>130</v>
      </c>
      <c r="C19" s="315">
        <v>180</v>
      </c>
      <c r="D19" s="148">
        <v>0.45</v>
      </c>
      <c r="E19" s="148">
        <v>0.09</v>
      </c>
      <c r="F19" s="105">
        <v>9.09</v>
      </c>
      <c r="G19" s="105">
        <v>38.700000000000003</v>
      </c>
      <c r="H19" s="21">
        <v>6.3</v>
      </c>
      <c r="I19" s="21">
        <v>3.6</v>
      </c>
      <c r="J19" s="21">
        <v>6.3</v>
      </c>
      <c r="K19" s="21">
        <v>1.26</v>
      </c>
      <c r="L19" s="21">
        <v>0.09</v>
      </c>
      <c r="M19" s="21">
        <v>0</v>
      </c>
      <c r="N19" s="21">
        <v>0</v>
      </c>
      <c r="O19" s="21">
        <v>0</v>
      </c>
      <c r="P19" s="21">
        <v>1.8</v>
      </c>
      <c r="Q19" s="2">
        <v>0</v>
      </c>
      <c r="R19" s="2">
        <v>0</v>
      </c>
      <c r="S19" s="2">
        <v>0</v>
      </c>
      <c r="T19" s="2">
        <v>127.24</v>
      </c>
      <c r="U19" s="2">
        <v>42.2</v>
      </c>
      <c r="V19" s="2">
        <v>25.01</v>
      </c>
      <c r="W19" s="2">
        <v>50.03</v>
      </c>
      <c r="X19" s="2">
        <v>18.920000000000002</v>
      </c>
      <c r="Y19" s="2">
        <v>90.48</v>
      </c>
      <c r="Z19" s="2">
        <v>56.12</v>
      </c>
      <c r="AA19" s="2">
        <v>78.3</v>
      </c>
      <c r="AB19" s="2">
        <v>64.599999999999994</v>
      </c>
      <c r="AC19" s="2">
        <v>33.93</v>
      </c>
      <c r="AD19" s="2">
        <v>60.03</v>
      </c>
      <c r="AE19" s="2">
        <v>501.99</v>
      </c>
      <c r="AF19" s="2">
        <v>58.73</v>
      </c>
      <c r="AG19" s="2">
        <v>163.56</v>
      </c>
      <c r="AH19" s="2">
        <v>71.12</v>
      </c>
      <c r="AI19" s="2">
        <v>47.2</v>
      </c>
      <c r="AJ19" s="2">
        <v>37.409999999999997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0.03</v>
      </c>
      <c r="AR19" s="2">
        <v>0.02</v>
      </c>
      <c r="AS19" s="2">
        <v>0.02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0.02</v>
      </c>
      <c r="BA19" s="2">
        <v>0</v>
      </c>
      <c r="BB19" s="2">
        <v>0</v>
      </c>
      <c r="BC19" s="2">
        <v>7.0000000000000007E-2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8"/>
    </row>
    <row r="20" spans="1:62" s="2" customFormat="1" ht="21.75" customHeight="1">
      <c r="A20" s="295">
        <v>0.53846153846153844</v>
      </c>
      <c r="B20" s="54" t="s">
        <v>76</v>
      </c>
      <c r="C20" s="315">
        <v>35</v>
      </c>
      <c r="D20" s="148">
        <v>3.32</v>
      </c>
      <c r="E20" s="148">
        <v>0.6</v>
      </c>
      <c r="F20" s="105">
        <v>16.7</v>
      </c>
      <c r="G20" s="105">
        <v>86.89</v>
      </c>
      <c r="H20" s="21">
        <v>17.5</v>
      </c>
      <c r="I20" s="21">
        <v>16</v>
      </c>
      <c r="J20" s="21">
        <v>1.92</v>
      </c>
      <c r="K20" s="21">
        <v>1.95</v>
      </c>
      <c r="L20" s="21">
        <v>0</v>
      </c>
      <c r="M20" s="21">
        <v>0</v>
      </c>
      <c r="N20" s="21">
        <v>0.15</v>
      </c>
      <c r="O20" s="21">
        <v>0.06</v>
      </c>
      <c r="P20" s="21">
        <v>0</v>
      </c>
      <c r="Q20" s="2">
        <v>0</v>
      </c>
      <c r="R20" s="2">
        <v>0</v>
      </c>
      <c r="S20" s="2">
        <v>0</v>
      </c>
      <c r="T20" s="2">
        <v>128.1</v>
      </c>
      <c r="U20" s="2">
        <v>66.900000000000006</v>
      </c>
      <c r="V20" s="2">
        <v>27.9</v>
      </c>
      <c r="W20" s="2">
        <v>59.4</v>
      </c>
      <c r="X20" s="2">
        <v>24</v>
      </c>
      <c r="Y20" s="2">
        <v>111.3</v>
      </c>
      <c r="Z20" s="2">
        <v>89.1</v>
      </c>
      <c r="AA20" s="2">
        <v>87.3</v>
      </c>
      <c r="AB20" s="2">
        <v>139.19999999999999</v>
      </c>
      <c r="AC20" s="2">
        <v>37.200000000000003</v>
      </c>
      <c r="AD20" s="2">
        <v>93</v>
      </c>
      <c r="AE20" s="2">
        <v>458.7</v>
      </c>
      <c r="AF20" s="2">
        <v>81</v>
      </c>
      <c r="AG20" s="2">
        <v>157.80000000000001</v>
      </c>
      <c r="AH20" s="2">
        <v>87.3</v>
      </c>
      <c r="AI20" s="2">
        <v>54</v>
      </c>
      <c r="AJ20" s="2">
        <v>39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0.06</v>
      </c>
      <c r="AR20" s="2">
        <v>0.04</v>
      </c>
      <c r="AS20" s="2">
        <v>0.03</v>
      </c>
      <c r="AT20" s="2">
        <v>0</v>
      </c>
      <c r="AU20" s="2">
        <v>0.01</v>
      </c>
      <c r="AV20" s="2">
        <v>0</v>
      </c>
      <c r="AW20" s="2">
        <v>0</v>
      </c>
      <c r="AX20" s="2">
        <v>0</v>
      </c>
      <c r="AY20" s="2">
        <v>0</v>
      </c>
      <c r="AZ20" s="2">
        <v>0.03</v>
      </c>
      <c r="BA20" s="2">
        <v>0</v>
      </c>
      <c r="BB20" s="2">
        <v>0</v>
      </c>
      <c r="BC20" s="2">
        <v>0.14000000000000001</v>
      </c>
      <c r="BD20" s="2">
        <v>0.02</v>
      </c>
      <c r="BE20" s="2">
        <v>0</v>
      </c>
      <c r="BF20" s="2">
        <v>0</v>
      </c>
      <c r="BG20" s="2">
        <v>0</v>
      </c>
      <c r="BH20" s="2">
        <v>0</v>
      </c>
      <c r="BI20" s="8"/>
    </row>
    <row r="21" spans="1:62" s="2" customFormat="1" ht="20.25" customHeight="1" thickBot="1">
      <c r="A21" s="328" t="s">
        <v>91</v>
      </c>
      <c r="B21" s="205" t="s">
        <v>132</v>
      </c>
      <c r="C21" s="313">
        <v>20</v>
      </c>
      <c r="D21" s="209">
        <v>1.23</v>
      </c>
      <c r="E21" s="209">
        <v>0.18</v>
      </c>
      <c r="F21" s="209">
        <v>7.66</v>
      </c>
      <c r="G21" s="209">
        <v>47.2</v>
      </c>
      <c r="H21" s="208">
        <v>4.5999999999999996</v>
      </c>
      <c r="I21" s="208">
        <v>0.08</v>
      </c>
      <c r="J21" s="208">
        <v>0.96</v>
      </c>
      <c r="K21" s="208">
        <v>0.4</v>
      </c>
      <c r="L21" s="208">
        <v>0</v>
      </c>
      <c r="M21" s="208">
        <v>0</v>
      </c>
      <c r="N21" s="208">
        <v>0</v>
      </c>
      <c r="O21" s="208">
        <v>0.05</v>
      </c>
      <c r="P21" s="208">
        <v>0</v>
      </c>
      <c r="Q21" s="2">
        <v>0.4</v>
      </c>
      <c r="R21" s="2">
        <v>0</v>
      </c>
      <c r="S21" s="2">
        <v>0</v>
      </c>
      <c r="T21" s="2">
        <v>1481.48</v>
      </c>
      <c r="U21" s="2">
        <v>1165.21</v>
      </c>
      <c r="V21" s="2">
        <v>387.04</v>
      </c>
      <c r="W21" s="2">
        <v>811.75</v>
      </c>
      <c r="X21" s="2">
        <v>221.08</v>
      </c>
      <c r="Y21" s="2">
        <v>907.56</v>
      </c>
      <c r="Z21" s="2">
        <v>980.97</v>
      </c>
      <c r="AA21" s="2">
        <v>1148.52</v>
      </c>
      <c r="AB21" s="2">
        <v>1634.87</v>
      </c>
      <c r="AC21" s="2">
        <v>578.88</v>
      </c>
      <c r="AD21" s="2">
        <v>865.83</v>
      </c>
      <c r="AE21" s="2">
        <v>4279.29</v>
      </c>
      <c r="AF21" s="2">
        <v>661.36</v>
      </c>
      <c r="AG21" s="2">
        <v>1326.63</v>
      </c>
      <c r="AH21" s="2">
        <v>970.31</v>
      </c>
      <c r="AI21" s="2">
        <v>614.99</v>
      </c>
      <c r="AJ21" s="2">
        <v>344.02</v>
      </c>
      <c r="AK21" s="2">
        <v>2.4300000000000002</v>
      </c>
      <c r="AL21" s="2">
        <v>1.4</v>
      </c>
      <c r="AM21" s="2">
        <v>0.71</v>
      </c>
      <c r="AN21" s="2">
        <v>1.43</v>
      </c>
      <c r="AO21" s="2">
        <v>1.59</v>
      </c>
      <c r="AP21" s="2">
        <v>10.4</v>
      </c>
      <c r="AQ21" s="2">
        <v>0.82</v>
      </c>
      <c r="AR21" s="2">
        <v>17.149999999999999</v>
      </c>
      <c r="AS21" s="2">
        <v>0.42</v>
      </c>
      <c r="AT21" s="2">
        <v>10.99</v>
      </c>
      <c r="AU21" s="2">
        <v>1.28</v>
      </c>
      <c r="AV21" s="2">
        <v>0.31</v>
      </c>
      <c r="AW21" s="2">
        <v>0.01</v>
      </c>
      <c r="AX21" s="2">
        <v>0.2</v>
      </c>
      <c r="AY21" s="2">
        <v>2.08</v>
      </c>
      <c r="AZ21" s="2">
        <v>21.83</v>
      </c>
      <c r="BA21" s="2">
        <v>0.16</v>
      </c>
      <c r="BB21" s="2">
        <v>0.02</v>
      </c>
      <c r="BC21" s="2">
        <v>5.9</v>
      </c>
      <c r="BD21" s="2">
        <v>0.72</v>
      </c>
      <c r="BE21" s="2">
        <v>1.05</v>
      </c>
      <c r="BF21" s="2">
        <v>0</v>
      </c>
      <c r="BG21" s="2">
        <v>0</v>
      </c>
      <c r="BH21" s="2">
        <v>182.65</v>
      </c>
      <c r="BI21" s="8"/>
    </row>
    <row r="22" spans="1:62" s="27" customFormat="1" ht="21.75" customHeight="1">
      <c r="A22" s="244"/>
      <c r="B22" s="296" t="s">
        <v>140</v>
      </c>
      <c r="C22" s="297">
        <v>615</v>
      </c>
      <c r="D22" s="298">
        <f t="shared" ref="D22:P22" si="1">SUM(D16:D21)</f>
        <v>24.9</v>
      </c>
      <c r="E22" s="192">
        <f t="shared" si="1"/>
        <v>25.430000000000003</v>
      </c>
      <c r="F22" s="192">
        <f t="shared" si="1"/>
        <v>56.16</v>
      </c>
      <c r="G22" s="192">
        <f t="shared" si="1"/>
        <v>379.88</v>
      </c>
      <c r="H22" s="274">
        <f t="shared" si="1"/>
        <v>312.78000000000003</v>
      </c>
      <c r="I22" s="196">
        <f t="shared" si="1"/>
        <v>70.42</v>
      </c>
      <c r="J22" s="196">
        <f t="shared" si="1"/>
        <v>260.79000000000002</v>
      </c>
      <c r="K22" s="196">
        <f t="shared" si="1"/>
        <v>5.1100000000000003</v>
      </c>
      <c r="L22" s="196">
        <f t="shared" si="1"/>
        <v>2.7699999999999996</v>
      </c>
      <c r="M22" s="196">
        <f t="shared" si="1"/>
        <v>129.99</v>
      </c>
      <c r="N22" s="299">
        <f t="shared" si="1"/>
        <v>24.86</v>
      </c>
      <c r="O22" s="196">
        <f t="shared" si="1"/>
        <v>1.4600000000000002</v>
      </c>
      <c r="P22" s="196">
        <f t="shared" si="1"/>
        <v>9.120000000000001</v>
      </c>
      <c r="BI22" s="15"/>
    </row>
    <row r="23" spans="1:62" s="2" customFormat="1" ht="25.5">
      <c r="A23" s="172"/>
      <c r="B23" s="199" t="s">
        <v>141</v>
      </c>
      <c r="C23" s="301"/>
      <c r="D23" s="91" t="s">
        <v>80</v>
      </c>
      <c r="E23" s="91"/>
      <c r="F23" s="91"/>
      <c r="G23" s="91"/>
      <c r="H23" s="80"/>
      <c r="I23" s="80"/>
      <c r="J23" s="80"/>
      <c r="K23" s="80"/>
      <c r="L23" s="80"/>
      <c r="M23" s="80"/>
      <c r="N23" s="80"/>
      <c r="O23" s="80"/>
      <c r="P23" s="80"/>
      <c r="BI23" s="8"/>
    </row>
    <row r="24" spans="1:62" s="2" customFormat="1" ht="20.25">
      <c r="A24" s="307" t="s">
        <v>238</v>
      </c>
      <c r="B24" s="41" t="s">
        <v>178</v>
      </c>
      <c r="C24" s="272" t="s">
        <v>93</v>
      </c>
      <c r="D24" s="105">
        <v>16.899999999999999</v>
      </c>
      <c r="E24" s="105">
        <v>9.6</v>
      </c>
      <c r="F24" s="105">
        <v>13.2</v>
      </c>
      <c r="G24" s="105">
        <v>209</v>
      </c>
      <c r="H24" s="21">
        <v>140.66999999999999</v>
      </c>
      <c r="I24" s="21">
        <v>0</v>
      </c>
      <c r="J24" s="21">
        <v>0</v>
      </c>
      <c r="K24" s="21">
        <v>0.5</v>
      </c>
      <c r="L24" s="21">
        <v>0</v>
      </c>
      <c r="M24" s="21">
        <v>0</v>
      </c>
      <c r="N24" s="21">
        <v>0.04</v>
      </c>
      <c r="O24" s="21">
        <v>0.23</v>
      </c>
      <c r="P24" s="21">
        <v>0.23</v>
      </c>
      <c r="BI24" s="8"/>
    </row>
    <row r="25" spans="1:62" s="27" customFormat="1" ht="20.25">
      <c r="A25" s="307"/>
      <c r="B25" s="41" t="s">
        <v>167</v>
      </c>
      <c r="C25" s="211">
        <v>20</v>
      </c>
      <c r="D25" s="105">
        <v>1</v>
      </c>
      <c r="E25" s="105">
        <v>1.7</v>
      </c>
      <c r="F25" s="105">
        <v>11.2</v>
      </c>
      <c r="G25" s="105">
        <v>64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BI25" s="15"/>
    </row>
    <row r="26" spans="1:62" s="27" customFormat="1" ht="20.25">
      <c r="A26" s="307" t="s">
        <v>180</v>
      </c>
      <c r="B26" s="41" t="s">
        <v>157</v>
      </c>
      <c r="C26" s="300">
        <v>180</v>
      </c>
      <c r="D26" s="105">
        <v>0.03</v>
      </c>
      <c r="E26" s="105">
        <v>0</v>
      </c>
      <c r="F26" s="105">
        <v>8.18</v>
      </c>
      <c r="G26" s="105">
        <v>31.5</v>
      </c>
      <c r="H26" s="21">
        <v>0.24</v>
      </c>
      <c r="I26" s="21">
        <v>0</v>
      </c>
      <c r="J26" s="21">
        <v>0</v>
      </c>
      <c r="K26" s="21">
        <v>0.02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BI26" s="15"/>
    </row>
    <row r="27" spans="1:62" s="2" customFormat="1" ht="21" thickBot="1">
      <c r="A27" s="328" t="s">
        <v>91</v>
      </c>
      <c r="B27" s="205" t="s">
        <v>132</v>
      </c>
      <c r="C27" s="313">
        <v>20</v>
      </c>
      <c r="D27" s="209">
        <v>1.23</v>
      </c>
      <c r="E27" s="209">
        <v>0.18</v>
      </c>
      <c r="F27" s="209">
        <v>7.66</v>
      </c>
      <c r="G27" s="209">
        <v>47.2</v>
      </c>
      <c r="H27" s="208">
        <v>4.5999999999999996</v>
      </c>
      <c r="I27" s="208">
        <v>0.08</v>
      </c>
      <c r="J27" s="208">
        <v>0.96</v>
      </c>
      <c r="K27" s="208">
        <v>0.4</v>
      </c>
      <c r="L27" s="208">
        <v>0</v>
      </c>
      <c r="M27" s="208">
        <v>0</v>
      </c>
      <c r="N27" s="208">
        <v>0</v>
      </c>
      <c r="O27" s="208">
        <v>0.05</v>
      </c>
      <c r="P27" s="208">
        <v>0</v>
      </c>
      <c r="BI27" s="8"/>
    </row>
    <row r="28" spans="1:62" s="2" customFormat="1" ht="20.25">
      <c r="A28" s="231"/>
      <c r="B28" s="190" t="s">
        <v>172</v>
      </c>
      <c r="C28" s="291">
        <v>320</v>
      </c>
      <c r="D28" s="232">
        <f t="shared" ref="D28:P28" si="2">SUM(D24:D27)</f>
        <v>19.16</v>
      </c>
      <c r="E28" s="232">
        <f t="shared" si="2"/>
        <v>11.479999999999999</v>
      </c>
      <c r="F28" s="232">
        <f t="shared" si="2"/>
        <v>40.239999999999995</v>
      </c>
      <c r="G28" s="232">
        <f t="shared" si="2"/>
        <v>351.7</v>
      </c>
      <c r="H28" s="285">
        <f t="shared" si="2"/>
        <v>145.51</v>
      </c>
      <c r="I28" s="234">
        <f t="shared" si="2"/>
        <v>0.08</v>
      </c>
      <c r="J28" s="234">
        <f t="shared" si="2"/>
        <v>0.96</v>
      </c>
      <c r="K28" s="234">
        <f t="shared" si="2"/>
        <v>0.92</v>
      </c>
      <c r="L28" s="234">
        <f t="shared" si="2"/>
        <v>0</v>
      </c>
      <c r="M28" s="234">
        <f t="shared" si="2"/>
        <v>0</v>
      </c>
      <c r="N28" s="234">
        <f t="shared" si="2"/>
        <v>0.04</v>
      </c>
      <c r="O28" s="234">
        <f t="shared" si="2"/>
        <v>0.28000000000000003</v>
      </c>
      <c r="P28" s="234">
        <f t="shared" si="2"/>
        <v>0.23</v>
      </c>
      <c r="BI28" s="8"/>
    </row>
    <row r="29" spans="1:62" s="2" customFormat="1" ht="20.25">
      <c r="A29" s="80"/>
      <c r="B29" s="48" t="s">
        <v>77</v>
      </c>
      <c r="C29" s="85">
        <v>1235</v>
      </c>
      <c r="D29" s="140">
        <f t="shared" ref="D29:P29" si="3">D14+D22+D28</f>
        <v>59.97</v>
      </c>
      <c r="E29" s="140">
        <f t="shared" si="3"/>
        <v>57.470000000000006</v>
      </c>
      <c r="F29" s="140">
        <f t="shared" si="3"/>
        <v>125.39999999999999</v>
      </c>
      <c r="G29" s="140">
        <f t="shared" si="3"/>
        <v>1100.03</v>
      </c>
      <c r="H29" s="163">
        <f t="shared" si="3"/>
        <v>649.22</v>
      </c>
      <c r="I29" s="163">
        <f t="shared" si="3"/>
        <v>91.83</v>
      </c>
      <c r="J29" s="140">
        <f t="shared" si="3"/>
        <v>373.76</v>
      </c>
      <c r="K29" s="140">
        <f t="shared" si="3"/>
        <v>7.84</v>
      </c>
      <c r="L29" s="140">
        <f t="shared" si="3"/>
        <v>2.7699999999999996</v>
      </c>
      <c r="M29" s="163">
        <f t="shared" si="3"/>
        <v>129.99</v>
      </c>
      <c r="N29" s="163">
        <f t="shared" si="3"/>
        <v>24.95</v>
      </c>
      <c r="O29" s="140">
        <f t="shared" si="3"/>
        <v>2.08</v>
      </c>
      <c r="P29" s="140">
        <f t="shared" si="3"/>
        <v>10.260000000000002</v>
      </c>
      <c r="BI29" s="8"/>
    </row>
    <row r="30" spans="1:62" s="2" customFormat="1" ht="15">
      <c r="C30" s="69"/>
      <c r="D30" s="8"/>
      <c r="E30" s="8"/>
      <c r="F30" s="8"/>
      <c r="G30" s="8"/>
      <c r="BI30" s="8"/>
    </row>
    <row r="31" spans="1:62" s="2" customFormat="1" ht="15">
      <c r="C31" s="69"/>
      <c r="D31" s="8"/>
      <c r="E31" s="8"/>
      <c r="F31" s="8"/>
      <c r="G31" s="8"/>
      <c r="BI31" s="8"/>
    </row>
    <row r="32" spans="1:62" s="2" customFormat="1" ht="15">
      <c r="C32" s="69"/>
      <c r="D32" s="8"/>
      <c r="E32" s="8"/>
      <c r="F32" s="8"/>
      <c r="G32" s="8"/>
      <c r="BI32" s="8"/>
    </row>
    <row r="33" spans="3:61" s="2" customFormat="1" ht="15">
      <c r="C33" s="69"/>
      <c r="D33" s="8"/>
      <c r="E33" s="8"/>
      <c r="F33" s="8"/>
      <c r="G33" s="8"/>
      <c r="BI33" s="8"/>
    </row>
    <row r="34" spans="3:61" s="2" customFormat="1" ht="15">
      <c r="C34" s="69"/>
      <c r="D34" s="8"/>
      <c r="E34" s="8"/>
      <c r="F34" s="8"/>
      <c r="G34" s="8"/>
      <c r="BI34" s="8"/>
    </row>
    <row r="35" spans="3:61" s="2" customFormat="1" ht="15">
      <c r="C35" s="69"/>
      <c r="D35" s="8"/>
      <c r="E35" s="8"/>
      <c r="F35" s="8"/>
      <c r="G35" s="8"/>
      <c r="BI35" s="8"/>
    </row>
    <row r="36" spans="3:61" s="2" customFormat="1" ht="15">
      <c r="C36" s="69"/>
      <c r="D36" s="8"/>
      <c r="E36" s="8"/>
      <c r="F36" s="8"/>
      <c r="G36" s="8"/>
      <c r="BI36" s="8"/>
    </row>
    <row r="37" spans="3:61" s="2" customFormat="1" ht="15">
      <c r="C37" s="69"/>
      <c r="D37" s="8"/>
      <c r="E37" s="8"/>
      <c r="F37" s="8"/>
      <c r="G37" s="8"/>
      <c r="BI37" s="8"/>
    </row>
    <row r="38" spans="3:61" s="2" customFormat="1" ht="15">
      <c r="C38" s="69"/>
      <c r="D38" s="8"/>
      <c r="E38" s="8"/>
      <c r="F38" s="8"/>
      <c r="G38" s="8"/>
      <c r="BI38" s="8"/>
    </row>
    <row r="39" spans="3:61" s="2" customFormat="1" ht="15">
      <c r="C39" s="69"/>
      <c r="D39" s="8"/>
      <c r="E39" s="8"/>
      <c r="F39" s="8"/>
      <c r="G39" s="8"/>
      <c r="BI39" s="8"/>
    </row>
    <row r="40" spans="3:61" s="2" customFormat="1" ht="15">
      <c r="C40" s="69"/>
      <c r="D40" s="8"/>
      <c r="E40" s="8"/>
      <c r="F40" s="8"/>
      <c r="G40" s="8"/>
      <c r="BI40" s="8"/>
    </row>
    <row r="41" spans="3:61" s="2" customFormat="1" ht="15">
      <c r="C41" s="69"/>
      <c r="D41" s="8"/>
      <c r="E41" s="8"/>
      <c r="F41" s="8"/>
      <c r="G41" s="8"/>
      <c r="BI41" s="8"/>
    </row>
    <row r="42" spans="3:61" s="2" customFormat="1" ht="15">
      <c r="C42" s="69"/>
      <c r="D42" s="8"/>
      <c r="E42" s="8"/>
      <c r="F42" s="8"/>
      <c r="G42" s="8"/>
      <c r="BI42" s="8"/>
    </row>
    <row r="43" spans="3:61" s="2" customFormat="1" ht="15">
      <c r="C43" s="69"/>
      <c r="D43" s="8"/>
      <c r="E43" s="8"/>
      <c r="F43" s="8"/>
      <c r="G43" s="8"/>
      <c r="BI43" s="8"/>
    </row>
    <row r="44" spans="3:61" s="2" customFormat="1" ht="15">
      <c r="C44" s="69"/>
      <c r="D44" s="8"/>
      <c r="E44" s="8"/>
      <c r="F44" s="8"/>
      <c r="G44" s="8"/>
      <c r="BI44" s="8"/>
    </row>
    <row r="45" spans="3:61" s="2" customFormat="1" ht="15">
      <c r="C45" s="69"/>
      <c r="D45" s="8"/>
      <c r="E45" s="8"/>
      <c r="F45" s="8"/>
      <c r="G45" s="8"/>
      <c r="BI45" s="8"/>
    </row>
    <row r="46" spans="3:61" s="2" customFormat="1" ht="15">
      <c r="C46" s="69"/>
      <c r="D46" s="8"/>
      <c r="E46" s="8"/>
      <c r="F46" s="8"/>
      <c r="G46" s="8"/>
      <c r="BI46" s="8"/>
    </row>
    <row r="47" spans="3:61" s="2" customFormat="1" ht="15">
      <c r="C47" s="69"/>
      <c r="D47" s="8"/>
      <c r="E47" s="8"/>
      <c r="F47" s="8"/>
      <c r="G47" s="8"/>
      <c r="BI47" s="8"/>
    </row>
    <row r="48" spans="3:61" s="2" customFormat="1" ht="15">
      <c r="C48" s="69"/>
      <c r="D48" s="8"/>
      <c r="E48" s="8"/>
      <c r="F48" s="8"/>
      <c r="G48" s="8"/>
      <c r="BI48" s="8"/>
    </row>
    <row r="49" spans="3:61" s="2" customFormat="1" ht="15">
      <c r="C49" s="69"/>
      <c r="D49" s="8"/>
      <c r="E49" s="8"/>
      <c r="F49" s="8"/>
      <c r="G49" s="8"/>
      <c r="BI49" s="8"/>
    </row>
    <row r="50" spans="3:61" s="2" customFormat="1" ht="15">
      <c r="C50" s="69"/>
      <c r="D50" s="8"/>
      <c r="E50" s="8"/>
      <c r="F50" s="8"/>
      <c r="G50" s="8"/>
      <c r="BI50" s="8"/>
    </row>
    <row r="51" spans="3:61" s="2" customFormat="1" ht="15">
      <c r="C51" s="69"/>
      <c r="D51" s="8"/>
      <c r="E51" s="8"/>
      <c r="F51" s="8"/>
      <c r="G51" s="8"/>
      <c r="BI51" s="8"/>
    </row>
    <row r="52" spans="3:61" s="2" customFormat="1" ht="15">
      <c r="C52" s="69"/>
      <c r="D52" s="8"/>
      <c r="E52" s="8"/>
      <c r="F52" s="8"/>
      <c r="G52" s="8"/>
      <c r="BI52" s="8"/>
    </row>
    <row r="53" spans="3:61" s="2" customFormat="1" ht="15">
      <c r="C53" s="69"/>
      <c r="D53" s="8"/>
      <c r="E53" s="8"/>
      <c r="F53" s="8"/>
      <c r="G53" s="8"/>
      <c r="BI53" s="8"/>
    </row>
    <row r="54" spans="3:61" s="2" customFormat="1" ht="15">
      <c r="C54" s="69"/>
      <c r="D54" s="8"/>
      <c r="E54" s="8"/>
      <c r="F54" s="8"/>
      <c r="G54" s="8"/>
      <c r="BI54" s="8"/>
    </row>
    <row r="55" spans="3:61" s="2" customFormat="1" ht="15">
      <c r="C55" s="69"/>
      <c r="D55" s="8"/>
      <c r="E55" s="8"/>
      <c r="F55" s="8"/>
      <c r="G55" s="8"/>
      <c r="BI55" s="8"/>
    </row>
    <row r="56" spans="3:61" s="2" customFormat="1" ht="15">
      <c r="C56" s="69"/>
      <c r="D56" s="8"/>
      <c r="E56" s="8"/>
      <c r="F56" s="8"/>
      <c r="G56" s="8"/>
      <c r="BI56" s="8"/>
    </row>
    <row r="57" spans="3:61" s="2" customFormat="1" ht="15">
      <c r="C57" s="69"/>
      <c r="D57" s="8"/>
      <c r="E57" s="8"/>
      <c r="F57" s="8"/>
      <c r="G57" s="8"/>
      <c r="BI57" s="8"/>
    </row>
    <row r="58" spans="3:61" s="2" customFormat="1" ht="15">
      <c r="C58" s="69"/>
      <c r="D58" s="8"/>
      <c r="E58" s="8"/>
      <c r="F58" s="8"/>
      <c r="G58" s="8"/>
      <c r="BI58" s="8"/>
    </row>
    <row r="59" spans="3:61" s="2" customFormat="1" ht="15">
      <c r="C59" s="69"/>
      <c r="D59" s="8"/>
      <c r="E59" s="8"/>
      <c r="F59" s="8"/>
      <c r="G59" s="8"/>
      <c r="BI59" s="8"/>
    </row>
    <row r="60" spans="3:61" s="2" customFormat="1" ht="15">
      <c r="C60" s="69"/>
      <c r="D60" s="8"/>
      <c r="E60" s="8"/>
      <c r="F60" s="8"/>
      <c r="G60" s="8"/>
      <c r="BI60" s="8"/>
    </row>
    <row r="61" spans="3:61" s="2" customFormat="1" ht="15">
      <c r="C61" s="69"/>
      <c r="D61" s="8"/>
      <c r="E61" s="8"/>
      <c r="F61" s="8"/>
      <c r="G61" s="8"/>
      <c r="BI61" s="8"/>
    </row>
    <row r="62" spans="3:61" s="2" customFormat="1" ht="15">
      <c r="C62" s="69"/>
      <c r="D62" s="8"/>
      <c r="E62" s="8"/>
      <c r="F62" s="8"/>
      <c r="G62" s="8"/>
      <c r="BI62" s="8"/>
    </row>
    <row r="63" spans="3:61" s="2" customFormat="1" ht="15">
      <c r="C63" s="69"/>
      <c r="D63" s="8"/>
      <c r="E63" s="8"/>
      <c r="F63" s="8"/>
      <c r="G63" s="8"/>
      <c r="BI63" s="8"/>
    </row>
    <row r="64" spans="3:61" s="2" customFormat="1" ht="15">
      <c r="C64" s="69"/>
      <c r="D64" s="8"/>
      <c r="E64" s="8"/>
      <c r="F64" s="8"/>
      <c r="G64" s="8"/>
      <c r="BI64" s="8"/>
    </row>
    <row r="65" spans="3:61" s="2" customFormat="1" ht="15">
      <c r="C65" s="69"/>
      <c r="D65" s="8"/>
      <c r="E65" s="8"/>
      <c r="F65" s="8"/>
      <c r="G65" s="8"/>
      <c r="BI65" s="8"/>
    </row>
    <row r="66" spans="3:61" s="2" customFormat="1" ht="15">
      <c r="C66" s="69"/>
      <c r="D66" s="8"/>
      <c r="E66" s="8"/>
      <c r="F66" s="8"/>
      <c r="G66" s="8"/>
      <c r="BI66" s="8"/>
    </row>
    <row r="67" spans="3:61" s="2" customFormat="1" ht="15">
      <c r="C67" s="69"/>
      <c r="D67" s="8"/>
      <c r="E67" s="8"/>
      <c r="F67" s="8"/>
      <c r="G67" s="8"/>
      <c r="BI67" s="8"/>
    </row>
    <row r="68" spans="3:61" s="2" customFormat="1" ht="15">
      <c r="C68" s="69"/>
      <c r="D68" s="8"/>
      <c r="E68" s="8"/>
      <c r="F68" s="8"/>
      <c r="G68" s="8"/>
      <c r="BI68" s="8"/>
    </row>
    <row r="69" spans="3:61" s="2" customFormat="1" ht="15">
      <c r="C69" s="69"/>
      <c r="D69" s="8"/>
      <c r="E69" s="8"/>
      <c r="F69" s="8"/>
      <c r="G69" s="8"/>
      <c r="BI69" s="8"/>
    </row>
    <row r="70" spans="3:61" s="2" customFormat="1" ht="15">
      <c r="C70" s="69"/>
      <c r="D70" s="8"/>
      <c r="E70" s="8"/>
      <c r="F70" s="8"/>
      <c r="G70" s="8"/>
      <c r="BI70" s="8"/>
    </row>
    <row r="71" spans="3:61" s="2" customFormat="1" ht="15">
      <c r="C71" s="69"/>
      <c r="D71" s="8"/>
      <c r="E71" s="8"/>
      <c r="F71" s="8"/>
      <c r="G71" s="8"/>
      <c r="BI71" s="8"/>
    </row>
    <row r="72" spans="3:61" s="2" customFormat="1" ht="15">
      <c r="C72" s="69"/>
      <c r="D72" s="8"/>
      <c r="E72" s="8"/>
      <c r="F72" s="8"/>
      <c r="G72" s="8"/>
      <c r="BI72" s="8"/>
    </row>
    <row r="73" spans="3:61" s="2" customFormat="1" ht="15">
      <c r="C73" s="69"/>
      <c r="D73" s="8"/>
      <c r="E73" s="8"/>
      <c r="F73" s="8"/>
      <c r="G73" s="8"/>
      <c r="BI73" s="8"/>
    </row>
    <row r="74" spans="3:61" s="2" customFormat="1" ht="15">
      <c r="C74" s="69"/>
      <c r="D74" s="8"/>
      <c r="E74" s="8"/>
      <c r="F74" s="8"/>
      <c r="G74" s="8"/>
      <c r="BI74" s="8"/>
    </row>
    <row r="75" spans="3:61" s="2" customFormat="1" ht="15">
      <c r="C75" s="69"/>
      <c r="D75" s="8"/>
      <c r="E75" s="8"/>
      <c r="F75" s="8"/>
      <c r="G75" s="8"/>
      <c r="BI75" s="8"/>
    </row>
    <row r="76" spans="3:61" s="2" customFormat="1" ht="15">
      <c r="C76" s="69"/>
      <c r="D76" s="8"/>
      <c r="E76" s="8"/>
      <c r="F76" s="8"/>
      <c r="G76" s="8"/>
      <c r="BI76" s="8"/>
    </row>
    <row r="77" spans="3:61" s="2" customFormat="1" ht="15">
      <c r="C77" s="69"/>
      <c r="D77" s="8"/>
      <c r="E77" s="8"/>
      <c r="F77" s="8"/>
      <c r="G77" s="8"/>
      <c r="BI77" s="8"/>
    </row>
    <row r="78" spans="3:61" s="2" customFormat="1" ht="15">
      <c r="C78" s="69"/>
      <c r="D78" s="8"/>
      <c r="E78" s="8"/>
      <c r="F78" s="8"/>
      <c r="G78" s="8"/>
      <c r="BI78" s="8"/>
    </row>
    <row r="79" spans="3:61" s="2" customFormat="1" ht="15">
      <c r="C79" s="69"/>
      <c r="D79" s="8"/>
      <c r="E79" s="8"/>
      <c r="F79" s="8"/>
      <c r="G79" s="8"/>
      <c r="BI79" s="8"/>
    </row>
    <row r="80" spans="3:61" s="2" customFormat="1" ht="15">
      <c r="C80" s="69"/>
      <c r="D80" s="8"/>
      <c r="E80" s="8"/>
      <c r="F80" s="8"/>
      <c r="G80" s="8"/>
      <c r="BI80" s="8"/>
    </row>
    <row r="81" spans="3:61" s="2" customFormat="1" ht="15">
      <c r="C81" s="69"/>
      <c r="D81" s="8"/>
      <c r="E81" s="8"/>
      <c r="F81" s="8"/>
      <c r="G81" s="8"/>
      <c r="BI81" s="8"/>
    </row>
    <row r="82" spans="3:61" s="2" customFormat="1" ht="15">
      <c r="C82" s="69"/>
      <c r="D82" s="8"/>
      <c r="E82" s="8"/>
      <c r="F82" s="8"/>
      <c r="G82" s="8"/>
      <c r="BI82" s="8"/>
    </row>
    <row r="83" spans="3:61" s="2" customFormat="1" ht="15">
      <c r="C83" s="69"/>
      <c r="D83" s="8"/>
      <c r="E83" s="8"/>
      <c r="F83" s="8"/>
      <c r="G83" s="8"/>
      <c r="BI83" s="8"/>
    </row>
    <row r="84" spans="3:61" s="2" customFormat="1" ht="15">
      <c r="C84" s="69"/>
      <c r="D84" s="8"/>
      <c r="E84" s="8"/>
      <c r="F84" s="8"/>
      <c r="G84" s="8"/>
      <c r="BI84" s="8"/>
    </row>
    <row r="85" spans="3:61" s="2" customFormat="1" ht="15">
      <c r="C85" s="69"/>
      <c r="D85" s="8"/>
      <c r="E85" s="8"/>
      <c r="F85" s="8"/>
      <c r="G85" s="8"/>
      <c r="BI85" s="8"/>
    </row>
    <row r="86" spans="3:61" s="2" customFormat="1" ht="15">
      <c r="C86" s="69"/>
      <c r="D86" s="8"/>
      <c r="E86" s="8"/>
      <c r="F86" s="8"/>
      <c r="G86" s="8"/>
      <c r="BI86" s="8"/>
    </row>
    <row r="87" spans="3:61" s="2" customFormat="1" ht="15">
      <c r="C87" s="69"/>
      <c r="D87" s="8"/>
      <c r="E87" s="8"/>
      <c r="F87" s="8"/>
      <c r="G87" s="8"/>
      <c r="BI87" s="8"/>
    </row>
    <row r="88" spans="3:61" s="2" customFormat="1" ht="15">
      <c r="C88" s="69"/>
      <c r="D88" s="8"/>
      <c r="E88" s="8"/>
      <c r="F88" s="8"/>
      <c r="G88" s="8"/>
      <c r="BI88" s="8"/>
    </row>
    <row r="89" spans="3:61" s="2" customFormat="1" ht="15">
      <c r="C89" s="69"/>
      <c r="D89" s="8"/>
      <c r="E89" s="8"/>
      <c r="F89" s="8"/>
      <c r="G89" s="8"/>
      <c r="BI89" s="8"/>
    </row>
    <row r="90" spans="3:61" s="2" customFormat="1" ht="15">
      <c r="C90" s="69"/>
      <c r="D90" s="8"/>
      <c r="E90" s="8"/>
      <c r="F90" s="8"/>
      <c r="G90" s="8"/>
      <c r="BI90" s="8"/>
    </row>
    <row r="91" spans="3:61" s="2" customFormat="1" ht="15">
      <c r="C91" s="69"/>
      <c r="D91" s="8"/>
      <c r="E91" s="8"/>
      <c r="F91" s="8"/>
      <c r="G91" s="8"/>
      <c r="BI91" s="8"/>
    </row>
    <row r="92" spans="3:61" s="2" customFormat="1" ht="15">
      <c r="C92" s="69"/>
      <c r="D92" s="8"/>
      <c r="E92" s="8"/>
      <c r="F92" s="8"/>
      <c r="G92" s="8"/>
      <c r="BI92" s="8"/>
    </row>
    <row r="93" spans="3:61" s="2" customFormat="1" ht="15">
      <c r="C93" s="69"/>
      <c r="D93" s="8"/>
      <c r="E93" s="8"/>
      <c r="F93" s="8"/>
      <c r="G93" s="8"/>
      <c r="BI93" s="8"/>
    </row>
    <row r="94" spans="3:61" s="2" customFormat="1" ht="15">
      <c r="C94" s="69"/>
      <c r="D94" s="8"/>
      <c r="E94" s="8"/>
      <c r="F94" s="8"/>
      <c r="G94" s="8"/>
      <c r="BI94" s="8"/>
    </row>
    <row r="95" spans="3:61" s="2" customFormat="1" ht="15">
      <c r="C95" s="69"/>
      <c r="D95" s="8"/>
      <c r="E95" s="8"/>
      <c r="F95" s="8"/>
      <c r="G95" s="8"/>
      <c r="BI95" s="8"/>
    </row>
    <row r="96" spans="3:61" s="2" customFormat="1" ht="15">
      <c r="C96" s="69"/>
      <c r="D96" s="8"/>
      <c r="E96" s="8"/>
      <c r="F96" s="8"/>
      <c r="G96" s="8"/>
      <c r="BI96" s="8"/>
    </row>
    <row r="97" spans="3:61" s="2" customFormat="1" ht="15">
      <c r="C97" s="69"/>
      <c r="D97" s="8"/>
      <c r="E97" s="8"/>
      <c r="F97" s="8"/>
      <c r="G97" s="8"/>
      <c r="BI97" s="8"/>
    </row>
    <row r="98" spans="3:61" s="2" customFormat="1" ht="15">
      <c r="C98" s="69"/>
      <c r="D98" s="8"/>
      <c r="E98" s="8"/>
      <c r="F98" s="8"/>
      <c r="G98" s="8"/>
      <c r="BI98" s="8"/>
    </row>
    <row r="99" spans="3:61" s="2" customFormat="1" ht="15">
      <c r="C99" s="69"/>
      <c r="D99" s="8"/>
      <c r="E99" s="8"/>
      <c r="F99" s="8"/>
      <c r="G99" s="8"/>
      <c r="BI99" s="8"/>
    </row>
    <row r="100" spans="3:61" s="2" customFormat="1" ht="15">
      <c r="C100" s="69"/>
      <c r="D100" s="8"/>
      <c r="E100" s="8"/>
      <c r="F100" s="8"/>
      <c r="G100" s="8"/>
      <c r="BI100" s="8"/>
    </row>
    <row r="101" spans="3:61" s="2" customFormat="1" ht="15">
      <c r="C101" s="69"/>
      <c r="D101" s="8"/>
      <c r="E101" s="8"/>
      <c r="F101" s="8"/>
      <c r="G101" s="8"/>
      <c r="BI101" s="8"/>
    </row>
    <row r="102" spans="3:61" s="2" customFormat="1" ht="15">
      <c r="C102" s="69"/>
      <c r="D102" s="8"/>
      <c r="E102" s="8"/>
      <c r="F102" s="8"/>
      <c r="G102" s="8"/>
      <c r="BI102" s="8"/>
    </row>
    <row r="103" spans="3:61" s="2" customFormat="1" ht="15">
      <c r="C103" s="69"/>
      <c r="D103" s="8"/>
      <c r="E103" s="8"/>
      <c r="F103" s="8"/>
      <c r="G103" s="8"/>
      <c r="BI103" s="8"/>
    </row>
    <row r="104" spans="3:61" s="2" customFormat="1" ht="15">
      <c r="C104" s="69"/>
      <c r="D104" s="8"/>
      <c r="E104" s="8"/>
      <c r="F104" s="8"/>
      <c r="G104" s="8"/>
      <c r="BI104" s="8"/>
    </row>
    <row r="105" spans="3:61" s="2" customFormat="1" ht="15">
      <c r="C105" s="69"/>
      <c r="D105" s="8"/>
      <c r="E105" s="8"/>
      <c r="F105" s="8"/>
      <c r="G105" s="8"/>
      <c r="BI105" s="8"/>
    </row>
    <row r="106" spans="3:61" s="2" customFormat="1" ht="15">
      <c r="C106" s="69"/>
      <c r="D106" s="8"/>
      <c r="E106" s="8"/>
      <c r="F106" s="8"/>
      <c r="G106" s="8"/>
      <c r="BI106" s="8"/>
    </row>
    <row r="107" spans="3:61" s="2" customFormat="1" ht="15">
      <c r="C107" s="69"/>
      <c r="D107" s="8"/>
      <c r="E107" s="8"/>
      <c r="F107" s="8"/>
      <c r="G107" s="8"/>
      <c r="BI107" s="8"/>
    </row>
    <row r="108" spans="3:61" s="2" customFormat="1" ht="15">
      <c r="C108" s="69"/>
      <c r="D108" s="8"/>
      <c r="E108" s="8"/>
      <c r="F108" s="8"/>
      <c r="G108" s="8"/>
      <c r="BI108" s="8"/>
    </row>
    <row r="109" spans="3:61" s="2" customFormat="1" ht="15">
      <c r="C109" s="69"/>
      <c r="D109" s="8"/>
      <c r="E109" s="8"/>
      <c r="F109" s="8"/>
      <c r="G109" s="8"/>
      <c r="BI109" s="8"/>
    </row>
    <row r="110" spans="3:61" s="2" customFormat="1" ht="15">
      <c r="C110" s="69"/>
      <c r="D110" s="8"/>
      <c r="E110" s="8"/>
      <c r="F110" s="8"/>
      <c r="G110" s="8"/>
      <c r="BI110" s="8"/>
    </row>
    <row r="111" spans="3:61" s="2" customFormat="1" ht="15">
      <c r="C111" s="69"/>
      <c r="D111" s="8"/>
      <c r="E111" s="8"/>
      <c r="F111" s="8"/>
      <c r="G111" s="8"/>
      <c r="BI111" s="8"/>
    </row>
    <row r="112" spans="3:61" s="2" customFormat="1" ht="15">
      <c r="C112" s="69"/>
      <c r="D112" s="8"/>
      <c r="E112" s="8"/>
      <c r="F112" s="8"/>
      <c r="G112" s="8"/>
      <c r="BI112" s="8"/>
    </row>
    <row r="113" spans="3:61" s="2" customFormat="1" ht="15">
      <c r="C113" s="69"/>
      <c r="D113" s="8"/>
      <c r="E113" s="8"/>
      <c r="F113" s="8"/>
      <c r="G113" s="8"/>
      <c r="BI113" s="8"/>
    </row>
    <row r="114" spans="3:61" s="2" customFormat="1" ht="15">
      <c r="C114" s="69"/>
      <c r="D114" s="8"/>
      <c r="E114" s="8"/>
      <c r="F114" s="8"/>
      <c r="G114" s="8"/>
      <c r="BI114" s="8"/>
    </row>
    <row r="115" spans="3:61" s="2" customFormat="1" ht="15">
      <c r="C115" s="69"/>
      <c r="D115" s="8"/>
      <c r="E115" s="8"/>
      <c r="F115" s="8"/>
      <c r="G115" s="8"/>
      <c r="BI115" s="8"/>
    </row>
    <row r="116" spans="3:61" s="2" customFormat="1" ht="15">
      <c r="C116" s="69"/>
      <c r="D116" s="8"/>
      <c r="E116" s="8"/>
      <c r="F116" s="8"/>
      <c r="G116" s="8"/>
      <c r="BI116" s="8"/>
    </row>
    <row r="117" spans="3:61" s="2" customFormat="1" ht="15">
      <c r="C117" s="69"/>
      <c r="D117" s="8"/>
      <c r="E117" s="8"/>
      <c r="F117" s="8"/>
      <c r="G117" s="8"/>
      <c r="BI117" s="8"/>
    </row>
    <row r="118" spans="3:61" s="2" customFormat="1" ht="15">
      <c r="C118" s="69"/>
      <c r="D118" s="8"/>
      <c r="E118" s="8"/>
      <c r="F118" s="8"/>
      <c r="G118" s="8"/>
      <c r="BI118" s="8"/>
    </row>
    <row r="119" spans="3:61" s="2" customFormat="1" ht="15">
      <c r="C119" s="69"/>
      <c r="D119" s="8"/>
      <c r="E119" s="8"/>
      <c r="F119" s="8"/>
      <c r="G119" s="8"/>
      <c r="BI119" s="8"/>
    </row>
    <row r="120" spans="3:61" s="2" customFormat="1" ht="15">
      <c r="C120" s="69"/>
      <c r="D120" s="8"/>
      <c r="E120" s="8"/>
      <c r="F120" s="8"/>
      <c r="G120" s="8"/>
      <c r="BI120" s="8"/>
    </row>
    <row r="121" spans="3:61" s="2" customFormat="1" ht="15">
      <c r="C121" s="69"/>
      <c r="D121" s="8"/>
      <c r="E121" s="8"/>
      <c r="F121" s="8"/>
      <c r="G121" s="8"/>
      <c r="BI121" s="8"/>
    </row>
    <row r="122" spans="3:61" s="2" customFormat="1" ht="15">
      <c r="C122" s="69"/>
      <c r="D122" s="8"/>
      <c r="E122" s="8"/>
      <c r="F122" s="8"/>
      <c r="G122" s="8"/>
      <c r="BI122" s="8"/>
    </row>
    <row r="123" spans="3:61" s="2" customFormat="1" ht="15">
      <c r="C123" s="69"/>
      <c r="D123" s="8"/>
      <c r="E123" s="8"/>
      <c r="F123" s="8"/>
      <c r="G123" s="8"/>
      <c r="BI123" s="8"/>
    </row>
    <row r="124" spans="3:61" s="2" customFormat="1" ht="15">
      <c r="C124" s="69"/>
      <c r="D124" s="8"/>
      <c r="E124" s="8"/>
      <c r="F124" s="8"/>
      <c r="G124" s="8"/>
      <c r="BI124" s="8"/>
    </row>
    <row r="125" spans="3:61" s="2" customFormat="1" ht="15">
      <c r="C125" s="69"/>
      <c r="D125" s="8"/>
      <c r="E125" s="8"/>
      <c r="F125" s="8"/>
      <c r="G125" s="8"/>
      <c r="BI125" s="8"/>
    </row>
    <row r="126" spans="3:61" s="2" customFormat="1" ht="15">
      <c r="C126" s="69"/>
      <c r="D126" s="8"/>
      <c r="E126" s="8"/>
      <c r="F126" s="8"/>
      <c r="G126" s="8"/>
      <c r="BI126" s="8"/>
    </row>
    <row r="127" spans="3:61" s="2" customFormat="1" ht="15">
      <c r="C127" s="69"/>
      <c r="D127" s="8"/>
      <c r="E127" s="8"/>
      <c r="F127" s="8"/>
      <c r="G127" s="8"/>
      <c r="BI127" s="8"/>
    </row>
    <row r="128" spans="3:61" s="2" customFormat="1" ht="15">
      <c r="C128" s="69"/>
      <c r="D128" s="8"/>
      <c r="E128" s="8"/>
      <c r="F128" s="8"/>
      <c r="G128" s="8"/>
      <c r="BI128" s="8"/>
    </row>
    <row r="129" spans="3:61" s="2" customFormat="1" ht="15">
      <c r="C129" s="69"/>
      <c r="D129" s="8"/>
      <c r="E129" s="8"/>
      <c r="F129" s="8"/>
      <c r="G129" s="8"/>
      <c r="BI129" s="8"/>
    </row>
    <row r="130" spans="3:61" s="2" customFormat="1" ht="15">
      <c r="C130" s="69"/>
      <c r="D130" s="8"/>
      <c r="E130" s="8"/>
      <c r="F130" s="8"/>
      <c r="G130" s="8"/>
      <c r="BI130" s="8"/>
    </row>
    <row r="131" spans="3:61" s="2" customFormat="1" ht="15">
      <c r="C131" s="69"/>
      <c r="D131" s="8"/>
      <c r="E131" s="8"/>
      <c r="F131" s="8"/>
      <c r="G131" s="8"/>
      <c r="BI131" s="8"/>
    </row>
    <row r="132" spans="3:61" s="2" customFormat="1" ht="15">
      <c r="C132" s="69"/>
      <c r="D132" s="8"/>
      <c r="E132" s="8"/>
      <c r="F132" s="8"/>
      <c r="G132" s="8"/>
      <c r="BI132" s="8"/>
    </row>
    <row r="133" spans="3:61" s="2" customFormat="1" ht="15">
      <c r="C133" s="69"/>
      <c r="D133" s="8"/>
      <c r="E133" s="8"/>
      <c r="F133" s="8"/>
      <c r="G133" s="8"/>
      <c r="BI133" s="8"/>
    </row>
    <row r="134" spans="3:61" s="2" customFormat="1" ht="15">
      <c r="C134" s="69"/>
      <c r="D134" s="8"/>
      <c r="E134" s="8"/>
      <c r="F134" s="8"/>
      <c r="G134" s="8"/>
      <c r="BI134" s="8"/>
    </row>
    <row r="135" spans="3:61" s="2" customFormat="1" ht="15">
      <c r="C135" s="69"/>
      <c r="D135" s="8"/>
      <c r="E135" s="8"/>
      <c r="F135" s="8"/>
      <c r="G135" s="8"/>
      <c r="BI135" s="8"/>
    </row>
    <row r="136" spans="3:61" s="2" customFormat="1" ht="15">
      <c r="C136" s="69"/>
      <c r="D136" s="8"/>
      <c r="E136" s="8"/>
      <c r="F136" s="8"/>
      <c r="G136" s="8"/>
      <c r="BI136" s="8"/>
    </row>
    <row r="137" spans="3:61" s="2" customFormat="1" ht="15">
      <c r="C137" s="69"/>
      <c r="D137" s="8"/>
      <c r="E137" s="8"/>
      <c r="F137" s="8"/>
      <c r="G137" s="8"/>
      <c r="BI137" s="8"/>
    </row>
    <row r="138" spans="3:61" s="2" customFormat="1" ht="15">
      <c r="C138" s="69"/>
      <c r="D138" s="8"/>
      <c r="E138" s="8"/>
      <c r="F138" s="8"/>
      <c r="G138" s="8"/>
      <c r="BI138" s="8"/>
    </row>
    <row r="139" spans="3:61" s="2" customFormat="1" ht="15">
      <c r="C139" s="69"/>
      <c r="D139" s="8"/>
      <c r="E139" s="8"/>
      <c r="F139" s="8"/>
      <c r="G139" s="8"/>
      <c r="BI139" s="8"/>
    </row>
    <row r="140" spans="3:61" s="2" customFormat="1" ht="15">
      <c r="C140" s="69"/>
      <c r="D140" s="8"/>
      <c r="E140" s="8"/>
      <c r="F140" s="8"/>
      <c r="G140" s="8"/>
      <c r="BI140" s="8"/>
    </row>
    <row r="141" spans="3:61" s="2" customFormat="1" ht="15">
      <c r="C141" s="69"/>
      <c r="D141" s="8"/>
      <c r="E141" s="8"/>
      <c r="F141" s="8"/>
      <c r="G141" s="8"/>
      <c r="BI141" s="8"/>
    </row>
    <row r="142" spans="3:61" s="2" customFormat="1" ht="15">
      <c r="C142" s="69"/>
      <c r="D142" s="8"/>
      <c r="E142" s="8"/>
      <c r="F142" s="8"/>
      <c r="G142" s="8"/>
      <c r="BI142" s="8"/>
    </row>
    <row r="143" spans="3:61" s="2" customFormat="1" ht="15">
      <c r="C143" s="69"/>
      <c r="D143" s="8"/>
      <c r="E143" s="8"/>
      <c r="F143" s="8"/>
      <c r="G143" s="8"/>
      <c r="BI143" s="8"/>
    </row>
    <row r="144" spans="3:61" s="2" customFormat="1" ht="15">
      <c r="C144" s="69"/>
      <c r="D144" s="8"/>
      <c r="E144" s="8"/>
      <c r="F144" s="8"/>
      <c r="G144" s="8"/>
      <c r="BI144" s="8"/>
    </row>
    <row r="145" spans="3:61" s="2" customFormat="1" ht="15">
      <c r="C145" s="69"/>
      <c r="D145" s="8"/>
      <c r="E145" s="8"/>
      <c r="F145" s="8"/>
      <c r="G145" s="8"/>
      <c r="BI145" s="8"/>
    </row>
    <row r="146" spans="3:61" s="2" customFormat="1" ht="15">
      <c r="C146" s="69"/>
      <c r="D146" s="8"/>
      <c r="E146" s="8"/>
      <c r="F146" s="8"/>
      <c r="G146" s="8"/>
      <c r="BI146" s="8"/>
    </row>
    <row r="147" spans="3:61" s="2" customFormat="1" ht="15">
      <c r="C147" s="69"/>
      <c r="D147" s="8"/>
      <c r="E147" s="8"/>
      <c r="F147" s="8"/>
      <c r="G147" s="8"/>
      <c r="BI147" s="8"/>
    </row>
    <row r="148" spans="3:61" s="2" customFormat="1" ht="15">
      <c r="C148" s="69"/>
      <c r="D148" s="8"/>
      <c r="E148" s="8"/>
      <c r="F148" s="8"/>
      <c r="G148" s="8"/>
      <c r="BI148" s="8"/>
    </row>
    <row r="149" spans="3:61" s="2" customFormat="1" ht="15">
      <c r="C149" s="69"/>
      <c r="D149" s="8"/>
      <c r="E149" s="8"/>
      <c r="F149" s="8"/>
      <c r="G149" s="8"/>
      <c r="BI149" s="8"/>
    </row>
    <row r="150" spans="3:61" s="2" customFormat="1" ht="15">
      <c r="C150" s="69"/>
      <c r="D150" s="8"/>
      <c r="E150" s="8"/>
      <c r="F150" s="8"/>
      <c r="G150" s="8"/>
      <c r="BI150" s="8"/>
    </row>
    <row r="151" spans="3:61" s="2" customFormat="1" ht="15">
      <c r="C151" s="69"/>
      <c r="D151" s="8"/>
      <c r="E151" s="8"/>
      <c r="F151" s="8"/>
      <c r="G151" s="8"/>
      <c r="BI151" s="8"/>
    </row>
    <row r="152" spans="3:61" s="2" customFormat="1" ht="15">
      <c r="C152" s="69"/>
      <c r="D152" s="8"/>
      <c r="E152" s="8"/>
      <c r="F152" s="8"/>
      <c r="G152" s="8"/>
      <c r="BI152" s="8"/>
    </row>
    <row r="153" spans="3:61" s="2" customFormat="1" ht="15">
      <c r="C153" s="69"/>
      <c r="D153" s="8"/>
      <c r="E153" s="8"/>
      <c r="F153" s="8"/>
      <c r="G153" s="8"/>
      <c r="BI153" s="8"/>
    </row>
    <row r="154" spans="3:61" s="2" customFormat="1" ht="15">
      <c r="C154" s="69"/>
      <c r="D154" s="8"/>
      <c r="E154" s="8"/>
      <c r="F154" s="8"/>
      <c r="G154" s="8"/>
      <c r="BI154" s="8"/>
    </row>
    <row r="155" spans="3:61" s="2" customFormat="1" ht="15">
      <c r="C155" s="69"/>
      <c r="D155" s="8"/>
      <c r="E155" s="8"/>
      <c r="F155" s="8"/>
      <c r="G155" s="8"/>
      <c r="BI155" s="8"/>
    </row>
    <row r="156" spans="3:61" s="2" customFormat="1" ht="15">
      <c r="C156" s="69"/>
      <c r="D156" s="8"/>
      <c r="E156" s="8"/>
      <c r="F156" s="8"/>
      <c r="G156" s="8"/>
      <c r="BI156" s="8"/>
    </row>
    <row r="157" spans="3:61" s="2" customFormat="1" ht="15">
      <c r="C157" s="69"/>
      <c r="D157" s="8"/>
      <c r="E157" s="8"/>
      <c r="F157" s="8"/>
      <c r="G157" s="8"/>
      <c r="BI157" s="8"/>
    </row>
    <row r="158" spans="3:61" s="2" customFormat="1" ht="15">
      <c r="C158" s="69"/>
      <c r="D158" s="8"/>
      <c r="E158" s="8"/>
      <c r="F158" s="8"/>
      <c r="G158" s="8"/>
      <c r="BI158" s="8"/>
    </row>
    <row r="159" spans="3:61" s="2" customFormat="1" ht="15">
      <c r="C159" s="69"/>
      <c r="D159" s="8"/>
      <c r="E159" s="8"/>
      <c r="F159" s="8"/>
      <c r="G159" s="8"/>
      <c r="BI159" s="8"/>
    </row>
    <row r="160" spans="3:61" s="2" customFormat="1" ht="15">
      <c r="C160" s="69"/>
      <c r="D160" s="8"/>
      <c r="E160" s="8"/>
      <c r="F160" s="8"/>
      <c r="G160" s="8"/>
      <c r="BI160" s="8"/>
    </row>
    <row r="161" spans="3:61" s="2" customFormat="1" ht="15">
      <c r="C161" s="69"/>
      <c r="D161" s="8"/>
      <c r="E161" s="8"/>
      <c r="F161" s="8"/>
      <c r="G161" s="8"/>
      <c r="BI161" s="8"/>
    </row>
    <row r="162" spans="3:61" s="2" customFormat="1" ht="15">
      <c r="C162" s="69"/>
      <c r="D162" s="8"/>
      <c r="E162" s="8"/>
      <c r="F162" s="8"/>
      <c r="G162" s="8"/>
      <c r="BI162" s="8"/>
    </row>
    <row r="163" spans="3:61" s="2" customFormat="1" ht="15">
      <c r="C163" s="69"/>
      <c r="D163" s="8"/>
      <c r="E163" s="8"/>
      <c r="F163" s="8"/>
      <c r="G163" s="8"/>
      <c r="BI163" s="8"/>
    </row>
    <row r="164" spans="3:61" s="2" customFormat="1" ht="15">
      <c r="C164" s="69"/>
      <c r="D164" s="8"/>
      <c r="E164" s="8"/>
      <c r="F164" s="8"/>
      <c r="G164" s="8"/>
      <c r="BI164" s="8"/>
    </row>
    <row r="165" spans="3:61" s="2" customFormat="1" ht="15">
      <c r="C165" s="69"/>
      <c r="D165" s="8"/>
      <c r="E165" s="8"/>
      <c r="F165" s="8"/>
      <c r="G165" s="8"/>
      <c r="BI165" s="8"/>
    </row>
    <row r="166" spans="3:61" s="2" customFormat="1" ht="15">
      <c r="C166" s="69"/>
      <c r="D166" s="8"/>
      <c r="E166" s="8"/>
      <c r="F166" s="8"/>
      <c r="G166" s="8"/>
      <c r="BI166" s="8"/>
    </row>
    <row r="167" spans="3:61" s="2" customFormat="1" ht="15">
      <c r="C167" s="69"/>
      <c r="D167" s="8"/>
      <c r="E167" s="8"/>
      <c r="F167" s="8"/>
      <c r="G167" s="8"/>
      <c r="BI167" s="8"/>
    </row>
    <row r="168" spans="3:61" s="2" customFormat="1" ht="15">
      <c r="C168" s="69"/>
      <c r="D168" s="8"/>
      <c r="E168" s="8"/>
      <c r="F168" s="8"/>
      <c r="G168" s="8"/>
      <c r="BI168" s="8"/>
    </row>
    <row r="169" spans="3:61" s="2" customFormat="1" ht="15">
      <c r="C169" s="69"/>
      <c r="D169" s="8"/>
      <c r="E169" s="8"/>
      <c r="F169" s="8"/>
      <c r="G169" s="8"/>
      <c r="BI169" s="8"/>
    </row>
    <row r="170" spans="3:61" s="2" customFormat="1" ht="15">
      <c r="C170" s="69"/>
      <c r="D170" s="8"/>
      <c r="E170" s="8"/>
      <c r="F170" s="8"/>
      <c r="G170" s="8"/>
      <c r="BI170" s="8"/>
    </row>
    <row r="171" spans="3:61" s="2" customFormat="1" ht="15">
      <c r="C171" s="69"/>
      <c r="D171" s="8"/>
      <c r="E171" s="8"/>
      <c r="F171" s="8"/>
      <c r="G171" s="8"/>
      <c r="BI171" s="8"/>
    </row>
    <row r="172" spans="3:61" s="2" customFormat="1" ht="15">
      <c r="C172" s="69"/>
      <c r="D172" s="8"/>
      <c r="E172" s="8"/>
      <c r="F172" s="8"/>
      <c r="G172" s="8"/>
      <c r="BI172" s="8"/>
    </row>
    <row r="173" spans="3:61" s="2" customFormat="1" ht="15">
      <c r="C173" s="69"/>
      <c r="D173" s="8"/>
      <c r="E173" s="8"/>
      <c r="F173" s="8"/>
      <c r="G173" s="8"/>
      <c r="BI173" s="8"/>
    </row>
    <row r="174" spans="3:61" s="2" customFormat="1" ht="15">
      <c r="C174" s="69"/>
      <c r="D174" s="8"/>
      <c r="E174" s="8"/>
      <c r="F174" s="8"/>
      <c r="G174" s="8"/>
      <c r="BI174" s="8"/>
    </row>
    <row r="175" spans="3:61" s="2" customFormat="1" ht="15">
      <c r="C175" s="69"/>
      <c r="D175" s="8"/>
      <c r="E175" s="8"/>
      <c r="F175" s="8"/>
      <c r="G175" s="8"/>
      <c r="BI175" s="8"/>
    </row>
    <row r="176" spans="3:61" s="2" customFormat="1" ht="15">
      <c r="C176" s="69"/>
      <c r="D176" s="8"/>
      <c r="E176" s="8"/>
      <c r="F176" s="8"/>
      <c r="G176" s="8"/>
      <c r="BI176" s="8"/>
    </row>
    <row r="177" spans="3:61" s="2" customFormat="1" ht="15">
      <c r="C177" s="69"/>
      <c r="D177" s="8"/>
      <c r="E177" s="8"/>
      <c r="F177" s="8"/>
      <c r="G177" s="8"/>
      <c r="BI177" s="8"/>
    </row>
    <row r="178" spans="3:61" s="2" customFormat="1" ht="15">
      <c r="C178" s="69"/>
      <c r="D178" s="8"/>
      <c r="E178" s="8"/>
      <c r="F178" s="8"/>
      <c r="G178" s="8"/>
      <c r="BI178" s="8"/>
    </row>
    <row r="179" spans="3:61" s="2" customFormat="1" ht="15">
      <c r="C179" s="69"/>
      <c r="D179" s="8"/>
      <c r="E179" s="8"/>
      <c r="F179" s="8"/>
      <c r="G179" s="8"/>
      <c r="BI179" s="8"/>
    </row>
    <row r="180" spans="3:61" s="2" customFormat="1" ht="15">
      <c r="C180" s="69"/>
      <c r="D180" s="8"/>
      <c r="E180" s="8"/>
      <c r="F180" s="8"/>
      <c r="G180" s="8"/>
      <c r="BI180" s="8"/>
    </row>
    <row r="181" spans="3:61" s="2" customFormat="1" ht="15">
      <c r="C181" s="69"/>
      <c r="D181" s="8"/>
      <c r="E181" s="8"/>
      <c r="F181" s="8"/>
      <c r="G181" s="8"/>
      <c r="BI181" s="8"/>
    </row>
    <row r="182" spans="3:61" s="2" customFormat="1" ht="15">
      <c r="C182" s="69"/>
      <c r="D182" s="8"/>
      <c r="E182" s="8"/>
      <c r="F182" s="8"/>
      <c r="G182" s="8"/>
      <c r="BI182" s="8"/>
    </row>
    <row r="183" spans="3:61" s="2" customFormat="1" ht="15">
      <c r="C183" s="69"/>
      <c r="D183" s="8"/>
      <c r="E183" s="8"/>
      <c r="F183" s="8"/>
      <c r="G183" s="8"/>
      <c r="BI183" s="8"/>
    </row>
    <row r="184" spans="3:61" s="2" customFormat="1" ht="15">
      <c r="C184" s="69"/>
      <c r="D184" s="8"/>
      <c r="E184" s="8"/>
      <c r="F184" s="8"/>
      <c r="G184" s="8"/>
      <c r="BI184" s="8"/>
    </row>
    <row r="185" spans="3:61" s="2" customFormat="1" ht="15">
      <c r="C185" s="69"/>
      <c r="D185" s="8"/>
      <c r="E185" s="8"/>
      <c r="F185" s="8"/>
      <c r="G185" s="8"/>
      <c r="BI185" s="8"/>
    </row>
    <row r="186" spans="3:61" s="2" customFormat="1" ht="15">
      <c r="C186" s="69"/>
      <c r="D186" s="8"/>
      <c r="E186" s="8"/>
      <c r="F186" s="8"/>
      <c r="G186" s="8"/>
      <c r="BI186" s="8"/>
    </row>
    <row r="187" spans="3:61" s="2" customFormat="1" ht="15">
      <c r="C187" s="69"/>
      <c r="D187" s="8"/>
      <c r="E187" s="8"/>
      <c r="F187" s="8"/>
      <c r="G187" s="8"/>
      <c r="BI187" s="8"/>
    </row>
    <row r="188" spans="3:61" s="2" customFormat="1" ht="15">
      <c r="C188" s="69"/>
      <c r="D188" s="8"/>
      <c r="E188" s="8"/>
      <c r="F188" s="8"/>
      <c r="G188" s="8"/>
      <c r="BI188" s="8"/>
    </row>
    <row r="189" spans="3:61" s="2" customFormat="1" ht="15">
      <c r="C189" s="69"/>
      <c r="D189" s="8"/>
      <c r="E189" s="8"/>
      <c r="F189" s="8"/>
      <c r="G189" s="8"/>
      <c r="BI189" s="8"/>
    </row>
    <row r="190" spans="3:61" s="2" customFormat="1" ht="15">
      <c r="C190" s="69"/>
      <c r="D190" s="8"/>
      <c r="E190" s="8"/>
      <c r="F190" s="8"/>
      <c r="G190" s="8"/>
      <c r="BI190" s="8"/>
    </row>
    <row r="191" spans="3:61" s="2" customFormat="1" ht="15">
      <c r="C191" s="69"/>
      <c r="D191" s="8"/>
      <c r="E191" s="8"/>
      <c r="F191" s="8"/>
      <c r="G191" s="8"/>
      <c r="BI191" s="8"/>
    </row>
    <row r="192" spans="3:61" s="2" customFormat="1" ht="15">
      <c r="C192" s="69"/>
      <c r="D192" s="8"/>
      <c r="E192" s="8"/>
      <c r="F192" s="8"/>
      <c r="G192" s="8"/>
      <c r="BI192" s="8"/>
    </row>
    <row r="193" spans="3:61" s="2" customFormat="1" ht="15">
      <c r="C193" s="69"/>
      <c r="D193" s="8"/>
      <c r="E193" s="8"/>
      <c r="F193" s="8"/>
      <c r="G193" s="8"/>
      <c r="BI193" s="8"/>
    </row>
    <row r="194" spans="3:61" s="2" customFormat="1" ht="15">
      <c r="C194" s="69"/>
      <c r="D194" s="8"/>
      <c r="E194" s="8"/>
      <c r="F194" s="8"/>
      <c r="G194" s="8"/>
      <c r="BI194" s="8"/>
    </row>
    <row r="195" spans="3:61" s="2" customFormat="1" ht="15">
      <c r="C195" s="69"/>
      <c r="D195" s="8"/>
      <c r="E195" s="8"/>
      <c r="F195" s="8"/>
      <c r="G195" s="8"/>
      <c r="BI195" s="8"/>
    </row>
    <row r="196" spans="3:61" s="2" customFormat="1" ht="15">
      <c r="C196" s="69"/>
      <c r="D196" s="8"/>
      <c r="E196" s="8"/>
      <c r="F196" s="8"/>
      <c r="G196" s="8"/>
      <c r="BI196" s="8"/>
    </row>
    <row r="197" spans="3:61" s="2" customFormat="1" ht="15">
      <c r="C197" s="69"/>
      <c r="D197" s="8"/>
      <c r="E197" s="8"/>
      <c r="F197" s="8"/>
      <c r="G197" s="8"/>
      <c r="BI197" s="8"/>
    </row>
    <row r="198" spans="3:61" s="2" customFormat="1" ht="15">
      <c r="C198" s="69"/>
      <c r="D198" s="8"/>
      <c r="E198" s="8"/>
      <c r="F198" s="8"/>
      <c r="G198" s="8"/>
      <c r="BI198" s="8"/>
    </row>
    <row r="199" spans="3:61" s="2" customFormat="1" ht="15">
      <c r="C199" s="69"/>
      <c r="D199" s="8"/>
      <c r="E199" s="8"/>
      <c r="F199" s="8"/>
      <c r="G199" s="8"/>
      <c r="BI199" s="8"/>
    </row>
    <row r="200" spans="3:61" s="2" customFormat="1" ht="15">
      <c r="C200" s="69"/>
      <c r="D200" s="8"/>
      <c r="E200" s="8"/>
      <c r="F200" s="8"/>
      <c r="G200" s="8"/>
      <c r="BI200" s="8"/>
    </row>
    <row r="201" spans="3:61" s="2" customFormat="1" ht="15">
      <c r="C201" s="69"/>
      <c r="D201" s="8"/>
      <c r="E201" s="8"/>
      <c r="F201" s="8"/>
      <c r="G201" s="8"/>
      <c r="BI201" s="8"/>
    </row>
    <row r="202" spans="3:61" s="2" customFormat="1" ht="15">
      <c r="C202" s="69"/>
      <c r="D202" s="8"/>
      <c r="E202" s="8"/>
      <c r="F202" s="8"/>
      <c r="G202" s="8"/>
      <c r="BI202" s="8"/>
    </row>
    <row r="203" spans="3:61" s="2" customFormat="1" ht="15">
      <c r="C203" s="69"/>
      <c r="D203" s="8"/>
      <c r="E203" s="8"/>
      <c r="F203" s="8"/>
      <c r="G203" s="8"/>
      <c r="BI203" s="8"/>
    </row>
    <row r="204" spans="3:61" s="2" customFormat="1" ht="15">
      <c r="C204" s="69"/>
      <c r="D204" s="8"/>
      <c r="E204" s="8"/>
      <c r="F204" s="8"/>
      <c r="G204" s="8"/>
      <c r="BI204" s="8"/>
    </row>
    <row r="205" spans="3:61" s="2" customFormat="1" ht="15">
      <c r="C205" s="69"/>
      <c r="D205" s="8"/>
      <c r="E205" s="8"/>
      <c r="F205" s="8"/>
      <c r="G205" s="8"/>
      <c r="BI205" s="8"/>
    </row>
    <row r="206" spans="3:61" s="2" customFormat="1" ht="15">
      <c r="C206" s="69"/>
      <c r="D206" s="8"/>
      <c r="E206" s="8"/>
      <c r="F206" s="8"/>
      <c r="G206" s="8"/>
      <c r="BI206" s="8"/>
    </row>
    <row r="207" spans="3:61" s="2" customFormat="1" ht="15">
      <c r="C207" s="69"/>
      <c r="D207" s="8"/>
      <c r="E207" s="8"/>
      <c r="F207" s="8"/>
      <c r="G207" s="8"/>
      <c r="BI207" s="8"/>
    </row>
    <row r="208" spans="3:61" s="2" customFormat="1" ht="15">
      <c r="C208" s="69"/>
      <c r="D208" s="8"/>
      <c r="E208" s="8"/>
      <c r="F208" s="8"/>
      <c r="G208" s="8"/>
      <c r="BI208" s="8"/>
    </row>
    <row r="209" spans="3:61" s="2" customFormat="1" ht="15">
      <c r="C209" s="69"/>
      <c r="D209" s="8"/>
      <c r="E209" s="8"/>
      <c r="F209" s="8"/>
      <c r="G209" s="8"/>
      <c r="BI209" s="8"/>
    </row>
    <row r="210" spans="3:61" s="2" customFormat="1" ht="15">
      <c r="C210" s="69"/>
      <c r="D210" s="8"/>
      <c r="E210" s="8"/>
      <c r="F210" s="8"/>
      <c r="G210" s="8"/>
      <c r="BI210" s="8"/>
    </row>
    <row r="211" spans="3:61" s="2" customFormat="1" ht="15">
      <c r="C211" s="69"/>
      <c r="D211" s="8"/>
      <c r="E211" s="8"/>
      <c r="F211" s="8"/>
      <c r="G211" s="8"/>
      <c r="BI211" s="8"/>
    </row>
    <row r="212" spans="3:61" s="2" customFormat="1" ht="15">
      <c r="C212" s="69"/>
      <c r="D212" s="8"/>
      <c r="E212" s="8"/>
      <c r="F212" s="8"/>
      <c r="G212" s="8"/>
      <c r="BI212" s="8"/>
    </row>
    <row r="213" spans="3:61" s="2" customFormat="1" ht="15">
      <c r="C213" s="69"/>
      <c r="D213" s="8"/>
      <c r="E213" s="8"/>
      <c r="F213" s="8"/>
      <c r="G213" s="8"/>
      <c r="BI213" s="8"/>
    </row>
    <row r="214" spans="3:61" s="2" customFormat="1" ht="15">
      <c r="C214" s="69"/>
      <c r="D214" s="8"/>
      <c r="E214" s="8"/>
      <c r="F214" s="8"/>
      <c r="G214" s="8"/>
      <c r="BI214" s="8"/>
    </row>
    <row r="215" spans="3:61" s="2" customFormat="1" ht="15">
      <c r="C215" s="69"/>
      <c r="D215" s="8"/>
      <c r="E215" s="8"/>
      <c r="F215" s="8"/>
      <c r="G215" s="8"/>
      <c r="BI215" s="8"/>
    </row>
    <row r="216" spans="3:61" s="2" customFormat="1" ht="15">
      <c r="C216" s="69"/>
      <c r="D216" s="8"/>
      <c r="E216" s="8"/>
      <c r="F216" s="8"/>
      <c r="G216" s="8"/>
      <c r="BI216" s="8"/>
    </row>
    <row r="217" spans="3:61" s="2" customFormat="1" ht="15">
      <c r="C217" s="69"/>
      <c r="D217" s="8"/>
      <c r="E217" s="8"/>
      <c r="F217" s="8"/>
      <c r="G217" s="8"/>
      <c r="BI217" s="8"/>
    </row>
    <row r="218" spans="3:61" s="2" customFormat="1" ht="15">
      <c r="C218" s="69"/>
      <c r="D218" s="8"/>
      <c r="E218" s="8"/>
      <c r="F218" s="8"/>
      <c r="G218" s="8"/>
      <c r="BI218" s="8"/>
    </row>
    <row r="219" spans="3:61" s="2" customFormat="1" ht="15">
      <c r="C219" s="69"/>
      <c r="D219" s="8"/>
      <c r="E219" s="8"/>
      <c r="F219" s="8"/>
      <c r="G219" s="8"/>
      <c r="BI219" s="8"/>
    </row>
    <row r="220" spans="3:61" s="2" customFormat="1" ht="15">
      <c r="C220" s="69"/>
      <c r="D220" s="8"/>
      <c r="E220" s="8"/>
      <c r="F220" s="8"/>
      <c r="G220" s="8"/>
      <c r="BI220" s="8"/>
    </row>
    <row r="221" spans="3:61" s="2" customFormat="1" ht="15">
      <c r="C221" s="69"/>
      <c r="D221" s="8"/>
      <c r="E221" s="8"/>
      <c r="F221" s="8"/>
      <c r="G221" s="8"/>
      <c r="BI221" s="8"/>
    </row>
    <row r="222" spans="3:61" s="2" customFormat="1" ht="15">
      <c r="C222" s="69"/>
      <c r="D222" s="8"/>
      <c r="E222" s="8"/>
      <c r="F222" s="8"/>
      <c r="G222" s="8"/>
      <c r="BI222" s="8"/>
    </row>
    <row r="223" spans="3:61" s="2" customFormat="1" ht="15">
      <c r="C223" s="69"/>
      <c r="D223" s="8"/>
      <c r="E223" s="8"/>
      <c r="F223" s="8"/>
      <c r="G223" s="8"/>
      <c r="BI223" s="8"/>
    </row>
    <row r="224" spans="3:61" s="2" customFormat="1" ht="15">
      <c r="C224" s="69"/>
      <c r="D224" s="8"/>
      <c r="E224" s="8"/>
      <c r="F224" s="8"/>
      <c r="G224" s="8"/>
      <c r="BI224" s="8"/>
    </row>
    <row r="225" spans="3:61" s="2" customFormat="1" ht="15">
      <c r="C225" s="69"/>
      <c r="D225" s="8"/>
      <c r="E225" s="8"/>
      <c r="F225" s="8"/>
      <c r="G225" s="8"/>
      <c r="BI225" s="8"/>
    </row>
    <row r="226" spans="3:61" s="2" customFormat="1" ht="15">
      <c r="C226" s="69"/>
      <c r="D226" s="8"/>
      <c r="E226" s="8"/>
      <c r="F226" s="8"/>
      <c r="G226" s="8"/>
      <c r="BI226" s="8"/>
    </row>
    <row r="227" spans="3:61" s="2" customFormat="1" ht="15">
      <c r="C227" s="69"/>
      <c r="D227" s="8"/>
      <c r="E227" s="8"/>
      <c r="F227" s="8"/>
      <c r="G227" s="8"/>
      <c r="BI227" s="8"/>
    </row>
    <row r="228" spans="3:61" s="2" customFormat="1" ht="15">
      <c r="C228" s="69"/>
      <c r="D228" s="8"/>
      <c r="E228" s="8"/>
      <c r="F228" s="8"/>
      <c r="G228" s="8"/>
      <c r="BI228" s="8"/>
    </row>
    <row r="229" spans="3:61" s="2" customFormat="1" ht="15">
      <c r="C229" s="69"/>
      <c r="D229" s="8"/>
      <c r="E229" s="8"/>
      <c r="F229" s="8"/>
      <c r="G229" s="8"/>
      <c r="BI229" s="8"/>
    </row>
    <row r="230" spans="3:61" s="2" customFormat="1" ht="15">
      <c r="C230" s="69"/>
      <c r="D230" s="8"/>
      <c r="E230" s="8"/>
      <c r="F230" s="8"/>
      <c r="G230" s="8"/>
      <c r="BI230" s="8"/>
    </row>
    <row r="231" spans="3:61" s="2" customFormat="1" ht="15">
      <c r="C231" s="69"/>
      <c r="D231" s="8"/>
      <c r="E231" s="8"/>
      <c r="F231" s="8"/>
      <c r="G231" s="8"/>
      <c r="BI231" s="8"/>
    </row>
    <row r="232" spans="3:61" s="2" customFormat="1" ht="15">
      <c r="C232" s="69"/>
      <c r="D232" s="8"/>
      <c r="E232" s="8"/>
      <c r="F232" s="8"/>
      <c r="G232" s="8"/>
      <c r="BI232" s="8"/>
    </row>
    <row r="233" spans="3:61" s="2" customFormat="1" ht="15">
      <c r="C233" s="69"/>
      <c r="D233" s="8"/>
      <c r="E233" s="8"/>
      <c r="F233" s="8"/>
      <c r="G233" s="8"/>
      <c r="BI233" s="8"/>
    </row>
    <row r="234" spans="3:61" s="2" customFormat="1" ht="15">
      <c r="C234" s="69"/>
      <c r="D234" s="8"/>
      <c r="E234" s="8"/>
      <c r="F234" s="8"/>
      <c r="G234" s="8"/>
      <c r="BI234" s="8"/>
    </row>
    <row r="235" spans="3:61" s="2" customFormat="1" ht="15">
      <c r="C235" s="69"/>
      <c r="D235" s="8"/>
      <c r="E235" s="8"/>
      <c r="F235" s="8"/>
      <c r="G235" s="8"/>
      <c r="BI235" s="8"/>
    </row>
    <row r="236" spans="3:61" s="2" customFormat="1" ht="15">
      <c r="C236" s="69"/>
      <c r="D236" s="8"/>
      <c r="E236" s="8"/>
      <c r="F236" s="8"/>
      <c r="G236" s="8"/>
      <c r="BI236" s="8"/>
    </row>
    <row r="237" spans="3:61" s="2" customFormat="1" ht="15">
      <c r="C237" s="69"/>
      <c r="D237" s="8"/>
      <c r="E237" s="8"/>
      <c r="F237" s="8"/>
      <c r="G237" s="8"/>
      <c r="BI237" s="8"/>
    </row>
    <row r="238" spans="3:61" s="2" customFormat="1" ht="15">
      <c r="C238" s="69"/>
      <c r="D238" s="8"/>
      <c r="E238" s="8"/>
      <c r="F238" s="8"/>
      <c r="G238" s="8"/>
      <c r="BI238" s="8"/>
    </row>
    <row r="239" spans="3:61" s="2" customFormat="1" ht="15">
      <c r="C239" s="69"/>
      <c r="D239" s="8"/>
      <c r="E239" s="8"/>
      <c r="F239" s="8"/>
      <c r="G239" s="8"/>
      <c r="BI239" s="8"/>
    </row>
    <row r="240" spans="3:61" s="2" customFormat="1" ht="15">
      <c r="C240" s="69"/>
      <c r="D240" s="8"/>
      <c r="E240" s="8"/>
      <c r="F240" s="8"/>
      <c r="G240" s="8"/>
      <c r="BI240" s="8"/>
    </row>
    <row r="241" spans="3:61" s="2" customFormat="1" ht="15">
      <c r="C241" s="69"/>
      <c r="D241" s="8"/>
      <c r="E241" s="8"/>
      <c r="F241" s="8"/>
      <c r="G241" s="8"/>
      <c r="BI241" s="8"/>
    </row>
    <row r="242" spans="3:61" s="2" customFormat="1" ht="15">
      <c r="C242" s="69"/>
      <c r="D242" s="8"/>
      <c r="E242" s="8"/>
      <c r="F242" s="8"/>
      <c r="G242" s="8"/>
      <c r="BI242" s="8"/>
    </row>
    <row r="243" spans="3:61" s="2" customFormat="1" ht="15">
      <c r="C243" s="69"/>
      <c r="D243" s="8"/>
      <c r="E243" s="8"/>
      <c r="F243" s="8"/>
      <c r="G243" s="8"/>
      <c r="BI243" s="8"/>
    </row>
    <row r="244" spans="3:61" s="2" customFormat="1" ht="15">
      <c r="C244" s="69"/>
      <c r="D244" s="8"/>
      <c r="E244" s="8"/>
      <c r="F244" s="8"/>
      <c r="G244" s="8"/>
      <c r="BI244" s="8"/>
    </row>
    <row r="245" spans="3:61" s="2" customFormat="1" ht="15">
      <c r="C245" s="69"/>
      <c r="D245" s="8"/>
      <c r="E245" s="8"/>
      <c r="F245" s="8"/>
      <c r="G245" s="8"/>
      <c r="BI245" s="8"/>
    </row>
    <row r="246" spans="3:61" s="2" customFormat="1" ht="15">
      <c r="C246" s="69"/>
      <c r="D246" s="8"/>
      <c r="E246" s="8"/>
      <c r="F246" s="8"/>
      <c r="G246" s="8"/>
      <c r="BI246" s="8"/>
    </row>
    <row r="247" spans="3:61" s="2" customFormat="1" ht="15">
      <c r="C247" s="69"/>
      <c r="D247" s="8"/>
      <c r="E247" s="8"/>
      <c r="F247" s="8"/>
      <c r="G247" s="8"/>
      <c r="BI247" s="8"/>
    </row>
    <row r="248" spans="3:61" s="2" customFormat="1" ht="15">
      <c r="C248" s="69"/>
      <c r="D248" s="8"/>
      <c r="E248" s="8"/>
      <c r="F248" s="8"/>
      <c r="G248" s="8"/>
      <c r="BI248" s="8"/>
    </row>
    <row r="249" spans="3:61" s="2" customFormat="1" ht="15">
      <c r="C249" s="69"/>
      <c r="D249" s="8"/>
      <c r="E249" s="8"/>
      <c r="F249" s="8"/>
      <c r="G249" s="8"/>
      <c r="BI249" s="8"/>
    </row>
    <row r="250" spans="3:61" s="2" customFormat="1" ht="15">
      <c r="C250" s="69"/>
      <c r="D250" s="8"/>
      <c r="E250" s="8"/>
      <c r="F250" s="8"/>
      <c r="G250" s="8"/>
      <c r="BI250" s="8"/>
    </row>
    <row r="251" spans="3:61" s="2" customFormat="1" ht="15">
      <c r="C251" s="69"/>
      <c r="D251" s="8"/>
      <c r="E251" s="8"/>
      <c r="F251" s="8"/>
      <c r="G251" s="8"/>
      <c r="BI251" s="8"/>
    </row>
    <row r="252" spans="3:61" s="2" customFormat="1" ht="15">
      <c r="C252" s="69"/>
      <c r="D252" s="8"/>
      <c r="E252" s="8"/>
      <c r="F252" s="8"/>
      <c r="G252" s="8"/>
      <c r="BI252" s="8"/>
    </row>
    <row r="253" spans="3:61" s="2" customFormat="1" ht="15">
      <c r="C253" s="69"/>
      <c r="D253" s="8"/>
      <c r="E253" s="8"/>
      <c r="F253" s="8"/>
      <c r="G253" s="8"/>
      <c r="BI253" s="8"/>
    </row>
    <row r="254" spans="3:61" s="2" customFormat="1" ht="15">
      <c r="C254" s="69"/>
      <c r="D254" s="8"/>
      <c r="E254" s="8"/>
      <c r="F254" s="8"/>
      <c r="G254" s="8"/>
      <c r="BI254" s="8"/>
    </row>
    <row r="255" spans="3:61" s="2" customFormat="1" ht="15">
      <c r="C255" s="69"/>
      <c r="D255" s="8"/>
      <c r="E255" s="8"/>
      <c r="F255" s="8"/>
      <c r="G255" s="8"/>
      <c r="BI255" s="8"/>
    </row>
    <row r="256" spans="3:61" s="2" customFormat="1" ht="15">
      <c r="C256" s="69"/>
      <c r="D256" s="8"/>
      <c r="E256" s="8"/>
      <c r="F256" s="8"/>
      <c r="G256" s="8"/>
      <c r="BI256" s="8"/>
    </row>
    <row r="257" spans="3:61" s="2" customFormat="1" ht="15">
      <c r="C257" s="69"/>
      <c r="D257" s="8"/>
      <c r="E257" s="8"/>
      <c r="F257" s="8"/>
      <c r="G257" s="8"/>
      <c r="BI257" s="8"/>
    </row>
    <row r="258" spans="3:61" s="2" customFormat="1" ht="15">
      <c r="C258" s="69"/>
      <c r="D258" s="8"/>
      <c r="E258" s="8"/>
      <c r="F258" s="8"/>
      <c r="G258" s="8"/>
      <c r="BI258" s="8"/>
    </row>
    <row r="259" spans="3:61" s="2" customFormat="1" ht="15">
      <c r="C259" s="69"/>
      <c r="D259" s="8"/>
      <c r="E259" s="8"/>
      <c r="F259" s="8"/>
      <c r="G259" s="8"/>
      <c r="BI259" s="8"/>
    </row>
    <row r="260" spans="3:61" s="2" customFormat="1" ht="15">
      <c r="C260" s="69"/>
      <c r="D260" s="8"/>
      <c r="E260" s="8"/>
      <c r="F260" s="8"/>
      <c r="G260" s="8"/>
      <c r="BI260" s="8"/>
    </row>
    <row r="261" spans="3:61" s="2" customFormat="1" ht="15">
      <c r="C261" s="69"/>
      <c r="D261" s="8"/>
      <c r="E261" s="8"/>
      <c r="F261" s="8"/>
      <c r="G261" s="8"/>
      <c r="BI261" s="8"/>
    </row>
    <row r="262" spans="3:61" s="2" customFormat="1" ht="15">
      <c r="C262" s="69"/>
      <c r="D262" s="8"/>
      <c r="E262" s="8"/>
      <c r="F262" s="8"/>
      <c r="G262" s="8"/>
      <c r="BI262" s="8"/>
    </row>
    <row r="263" spans="3:61" s="2" customFormat="1" ht="15">
      <c r="C263" s="69"/>
      <c r="D263" s="8"/>
      <c r="E263" s="8"/>
      <c r="F263" s="8"/>
      <c r="G263" s="8"/>
      <c r="BI263" s="8"/>
    </row>
    <row r="264" spans="3:61" s="2" customFormat="1" ht="15">
      <c r="C264" s="69"/>
      <c r="D264" s="8"/>
      <c r="E264" s="8"/>
      <c r="F264" s="8"/>
      <c r="G264" s="8"/>
      <c r="BI264" s="8"/>
    </row>
    <row r="265" spans="3:61" s="2" customFormat="1" ht="15">
      <c r="C265" s="69"/>
      <c r="D265" s="8"/>
      <c r="E265" s="8"/>
      <c r="F265" s="8"/>
      <c r="G265" s="8"/>
      <c r="BI265" s="8"/>
    </row>
    <row r="266" spans="3:61" s="2" customFormat="1" ht="15">
      <c r="C266" s="69"/>
      <c r="D266" s="8"/>
      <c r="E266" s="8"/>
      <c r="F266" s="8"/>
      <c r="G266" s="8"/>
      <c r="BI266" s="8"/>
    </row>
    <row r="267" spans="3:61" s="2" customFormat="1" ht="15">
      <c r="C267" s="69"/>
      <c r="D267" s="8"/>
      <c r="E267" s="8"/>
      <c r="F267" s="8"/>
      <c r="G267" s="8"/>
      <c r="BI267" s="8"/>
    </row>
    <row r="268" spans="3:61" s="2" customFormat="1" ht="15">
      <c r="C268" s="69"/>
      <c r="D268" s="8"/>
      <c r="E268" s="8"/>
      <c r="F268" s="8"/>
      <c r="G268" s="8"/>
      <c r="BI268" s="8"/>
    </row>
    <row r="269" spans="3:61" s="2" customFormat="1" ht="15">
      <c r="C269" s="69"/>
      <c r="D269" s="8"/>
      <c r="E269" s="8"/>
      <c r="F269" s="8"/>
      <c r="G269" s="8"/>
      <c r="BI269" s="8"/>
    </row>
    <row r="270" spans="3:61" s="2" customFormat="1" ht="15">
      <c r="C270" s="69"/>
      <c r="D270" s="8"/>
      <c r="E270" s="8"/>
      <c r="F270" s="8"/>
      <c r="G270" s="8"/>
      <c r="BI270" s="8"/>
    </row>
    <row r="271" spans="3:61" s="2" customFormat="1" ht="15">
      <c r="C271" s="69"/>
      <c r="D271" s="8"/>
      <c r="E271" s="8"/>
      <c r="F271" s="8"/>
      <c r="G271" s="8"/>
      <c r="BI271" s="8"/>
    </row>
    <row r="272" spans="3:61" s="2" customFormat="1" ht="15">
      <c r="C272" s="69"/>
      <c r="D272" s="8"/>
      <c r="E272" s="8"/>
      <c r="F272" s="8"/>
      <c r="G272" s="8"/>
      <c r="BI272" s="8"/>
    </row>
    <row r="273" spans="3:61" s="2" customFormat="1" ht="15">
      <c r="C273" s="69"/>
      <c r="D273" s="8"/>
      <c r="E273" s="8"/>
      <c r="F273" s="8"/>
      <c r="G273" s="8"/>
      <c r="BI273" s="8"/>
    </row>
    <row r="274" spans="3:61" s="2" customFormat="1" ht="15">
      <c r="C274" s="69"/>
      <c r="D274" s="8"/>
      <c r="E274" s="8"/>
      <c r="F274" s="8"/>
      <c r="G274" s="8"/>
      <c r="BI274" s="8"/>
    </row>
    <row r="275" spans="3:61" s="2" customFormat="1" ht="15">
      <c r="C275" s="69"/>
      <c r="D275" s="8"/>
      <c r="E275" s="8"/>
      <c r="F275" s="8"/>
      <c r="G275" s="8"/>
      <c r="BI275" s="8"/>
    </row>
    <row r="276" spans="3:61" s="2" customFormat="1" ht="15">
      <c r="C276" s="69"/>
      <c r="D276" s="8"/>
      <c r="E276" s="8"/>
      <c r="F276" s="8"/>
      <c r="G276" s="8"/>
      <c r="BI276" s="8"/>
    </row>
    <row r="277" spans="3:61" s="2" customFormat="1" ht="15">
      <c r="C277" s="69"/>
      <c r="D277" s="8"/>
      <c r="E277" s="8"/>
      <c r="F277" s="8"/>
      <c r="G277" s="8"/>
      <c r="BI277" s="8"/>
    </row>
    <row r="278" spans="3:61" s="2" customFormat="1" ht="15">
      <c r="C278" s="69"/>
      <c r="D278" s="8"/>
      <c r="E278" s="8"/>
      <c r="F278" s="8"/>
      <c r="G278" s="8"/>
      <c r="BI278" s="8"/>
    </row>
    <row r="279" spans="3:61" s="2" customFormat="1" ht="15">
      <c r="C279" s="69"/>
      <c r="D279" s="8"/>
      <c r="E279" s="8"/>
      <c r="F279" s="8"/>
      <c r="G279" s="8"/>
      <c r="BI279" s="8"/>
    </row>
    <row r="280" spans="3:61" s="2" customFormat="1" ht="15">
      <c r="C280" s="69"/>
      <c r="D280" s="8"/>
      <c r="E280" s="8"/>
      <c r="F280" s="8"/>
      <c r="G280" s="8"/>
      <c r="BI280" s="8"/>
    </row>
    <row r="281" spans="3:61" s="2" customFormat="1" ht="15">
      <c r="C281" s="69"/>
      <c r="D281" s="8"/>
      <c r="E281" s="8"/>
      <c r="F281" s="8"/>
      <c r="G281" s="8"/>
      <c r="BI281" s="8"/>
    </row>
    <row r="282" spans="3:61" s="2" customFormat="1" ht="15">
      <c r="C282" s="69"/>
      <c r="D282" s="8"/>
      <c r="E282" s="8"/>
      <c r="F282" s="8"/>
      <c r="G282" s="8"/>
      <c r="BI282" s="8"/>
    </row>
    <row r="283" spans="3:61" s="2" customFormat="1" ht="15">
      <c r="C283" s="69"/>
      <c r="D283" s="8"/>
      <c r="E283" s="8"/>
      <c r="F283" s="8"/>
      <c r="G283" s="8"/>
      <c r="BI283" s="8"/>
    </row>
    <row r="284" spans="3:61" s="2" customFormat="1" ht="15">
      <c r="C284" s="69"/>
      <c r="D284" s="8"/>
      <c r="E284" s="8"/>
      <c r="F284" s="8"/>
      <c r="G284" s="8"/>
      <c r="BI284" s="8"/>
    </row>
    <row r="285" spans="3:61" s="2" customFormat="1" ht="15">
      <c r="C285" s="69"/>
      <c r="D285" s="8"/>
      <c r="E285" s="8"/>
      <c r="F285" s="8"/>
      <c r="G285" s="8"/>
      <c r="BI285" s="8"/>
    </row>
    <row r="286" spans="3:61" s="2" customFormat="1" ht="15">
      <c r="C286" s="69"/>
      <c r="D286" s="8"/>
      <c r="E286" s="8"/>
      <c r="F286" s="8"/>
      <c r="G286" s="8"/>
      <c r="BI286" s="8"/>
    </row>
    <row r="287" spans="3:61" s="2" customFormat="1" ht="15">
      <c r="C287" s="69"/>
      <c r="D287" s="8"/>
      <c r="E287" s="8"/>
      <c r="F287" s="8"/>
      <c r="G287" s="8"/>
      <c r="BI287" s="8"/>
    </row>
    <row r="288" spans="3:61" s="2" customFormat="1" ht="15">
      <c r="C288" s="69"/>
      <c r="D288" s="8"/>
      <c r="E288" s="8"/>
      <c r="F288" s="8"/>
      <c r="G288" s="8"/>
      <c r="BI288" s="8"/>
    </row>
    <row r="289" spans="3:61" s="2" customFormat="1" ht="15">
      <c r="C289" s="69"/>
      <c r="D289" s="8"/>
      <c r="E289" s="8"/>
      <c r="F289" s="8"/>
      <c r="G289" s="8"/>
      <c r="BI289" s="8"/>
    </row>
    <row r="290" spans="3:61" s="2" customFormat="1" ht="15">
      <c r="C290" s="69"/>
      <c r="D290" s="8"/>
      <c r="E290" s="8"/>
      <c r="F290" s="8"/>
      <c r="G290" s="8"/>
      <c r="BI290" s="8"/>
    </row>
    <row r="291" spans="3:61" s="2" customFormat="1" ht="15">
      <c r="C291" s="69"/>
      <c r="D291" s="8"/>
      <c r="E291" s="8"/>
      <c r="F291" s="8"/>
      <c r="G291" s="8"/>
      <c r="BI291" s="8"/>
    </row>
    <row r="292" spans="3:61" s="2" customFormat="1" ht="15">
      <c r="C292" s="69"/>
      <c r="D292" s="8"/>
      <c r="E292" s="8"/>
      <c r="F292" s="8"/>
      <c r="G292" s="8"/>
      <c r="BI292" s="8"/>
    </row>
    <row r="293" spans="3:61" s="2" customFormat="1" ht="15">
      <c r="C293" s="69"/>
      <c r="D293" s="8"/>
      <c r="E293" s="8"/>
      <c r="F293" s="8"/>
      <c r="G293" s="8"/>
      <c r="BI293" s="8"/>
    </row>
    <row r="294" spans="3:61" s="2" customFormat="1" ht="15">
      <c r="C294" s="69"/>
      <c r="D294" s="8"/>
      <c r="E294" s="8"/>
      <c r="F294" s="8"/>
      <c r="G294" s="8"/>
      <c r="BI294" s="8"/>
    </row>
    <row r="295" spans="3:61" s="2" customFormat="1" ht="15">
      <c r="C295" s="69"/>
      <c r="D295" s="8"/>
      <c r="E295" s="8"/>
      <c r="F295" s="8"/>
      <c r="G295" s="8"/>
      <c r="BI295" s="8"/>
    </row>
    <row r="296" spans="3:61" s="2" customFormat="1" ht="15">
      <c r="C296" s="69"/>
      <c r="D296" s="8"/>
      <c r="E296" s="8"/>
      <c r="F296" s="8"/>
      <c r="G296" s="8"/>
      <c r="BI296" s="8"/>
    </row>
    <row r="297" spans="3:61" s="2" customFormat="1" ht="15">
      <c r="C297" s="69"/>
      <c r="D297" s="8"/>
      <c r="E297" s="8"/>
      <c r="F297" s="8"/>
      <c r="G297" s="8"/>
      <c r="BI297" s="8"/>
    </row>
    <row r="298" spans="3:61" s="2" customFormat="1" ht="15">
      <c r="C298" s="69"/>
      <c r="D298" s="8"/>
      <c r="E298" s="8"/>
      <c r="F298" s="8"/>
      <c r="G298" s="8"/>
      <c r="BI298" s="8"/>
    </row>
    <row r="299" spans="3:61" s="2" customFormat="1" ht="15">
      <c r="C299" s="69"/>
      <c r="D299" s="8"/>
      <c r="E299" s="8"/>
      <c r="F299" s="8"/>
      <c r="G299" s="8"/>
      <c r="BI299" s="8"/>
    </row>
    <row r="300" spans="3:61" s="2" customFormat="1" ht="15">
      <c r="C300" s="69"/>
      <c r="D300" s="8"/>
      <c r="E300" s="8"/>
      <c r="F300" s="8"/>
      <c r="G300" s="8"/>
      <c r="BI300" s="8"/>
    </row>
    <row r="301" spans="3:61" s="2" customFormat="1" ht="15">
      <c r="C301" s="69"/>
      <c r="D301" s="8"/>
      <c r="E301" s="8"/>
      <c r="F301" s="8"/>
      <c r="G301" s="8"/>
      <c r="BI301" s="8"/>
    </row>
    <row r="302" spans="3:61" s="2" customFormat="1" ht="15">
      <c r="C302" s="69"/>
      <c r="D302" s="8"/>
      <c r="E302" s="8"/>
      <c r="F302" s="8"/>
      <c r="G302" s="8"/>
      <c r="BI302" s="8"/>
    </row>
    <row r="303" spans="3:61" s="2" customFormat="1" ht="15">
      <c r="C303" s="69"/>
      <c r="D303" s="8"/>
      <c r="E303" s="8"/>
      <c r="F303" s="8"/>
      <c r="G303" s="8"/>
      <c r="BI303" s="8"/>
    </row>
    <row r="304" spans="3:61" s="2" customFormat="1" ht="15">
      <c r="C304" s="69"/>
      <c r="D304" s="8"/>
      <c r="E304" s="8"/>
      <c r="F304" s="8"/>
      <c r="G304" s="8"/>
      <c r="BI304" s="8"/>
    </row>
    <row r="305" spans="3:61" s="2" customFormat="1" ht="15">
      <c r="C305" s="69"/>
      <c r="D305" s="8"/>
      <c r="E305" s="8"/>
      <c r="F305" s="8"/>
      <c r="G305" s="8"/>
      <c r="BI305" s="8"/>
    </row>
    <row r="306" spans="3:61" s="2" customFormat="1" ht="15">
      <c r="C306" s="69"/>
      <c r="D306" s="8"/>
      <c r="E306" s="8"/>
      <c r="F306" s="8"/>
      <c r="G306" s="8"/>
      <c r="BI306" s="8"/>
    </row>
    <row r="307" spans="3:61" s="2" customFormat="1" ht="15">
      <c r="C307" s="69"/>
      <c r="D307" s="8"/>
      <c r="E307" s="8"/>
      <c r="F307" s="8"/>
      <c r="G307" s="8"/>
      <c r="BI307" s="8"/>
    </row>
    <row r="308" spans="3:61" s="2" customFormat="1" ht="15">
      <c r="C308" s="69"/>
      <c r="D308" s="8"/>
      <c r="E308" s="8"/>
      <c r="F308" s="8"/>
      <c r="G308" s="8"/>
      <c r="BI308" s="8"/>
    </row>
    <row r="309" spans="3:61" s="2" customFormat="1" ht="15">
      <c r="C309" s="69"/>
      <c r="D309" s="8"/>
      <c r="E309" s="8"/>
      <c r="F309" s="8"/>
      <c r="G309" s="8"/>
      <c r="BI309" s="8"/>
    </row>
    <row r="310" spans="3:61" s="2" customFormat="1" ht="15">
      <c r="C310" s="69"/>
      <c r="D310" s="8"/>
      <c r="E310" s="8"/>
      <c r="F310" s="8"/>
      <c r="G310" s="8"/>
      <c r="BI310" s="8"/>
    </row>
    <row r="311" spans="3:61" s="2" customFormat="1" ht="15">
      <c r="C311" s="69"/>
      <c r="D311" s="8"/>
      <c r="E311" s="8"/>
      <c r="F311" s="8"/>
      <c r="G311" s="8"/>
      <c r="BI311" s="8"/>
    </row>
    <row r="312" spans="3:61" s="2" customFormat="1" ht="15">
      <c r="C312" s="69"/>
      <c r="D312" s="8"/>
      <c r="E312" s="8"/>
      <c r="F312" s="8"/>
      <c r="G312" s="8"/>
      <c r="BI312" s="8"/>
    </row>
    <row r="313" spans="3:61" s="2" customFormat="1" ht="15">
      <c r="C313" s="69"/>
      <c r="D313" s="8"/>
      <c r="E313" s="8"/>
      <c r="F313" s="8"/>
      <c r="G313" s="8"/>
      <c r="BI313" s="8"/>
    </row>
    <row r="314" spans="3:61" s="2" customFormat="1" ht="15">
      <c r="C314" s="69"/>
      <c r="D314" s="8"/>
      <c r="E314" s="8"/>
      <c r="F314" s="8"/>
      <c r="G314" s="8"/>
      <c r="BI314" s="8"/>
    </row>
    <row r="315" spans="3:61" s="2" customFormat="1" ht="15">
      <c r="C315" s="69"/>
      <c r="D315" s="8"/>
      <c r="E315" s="8"/>
      <c r="F315" s="8"/>
      <c r="G315" s="8"/>
      <c r="BI315" s="8"/>
    </row>
    <row r="316" spans="3:61" s="2" customFormat="1" ht="15">
      <c r="C316" s="69"/>
      <c r="D316" s="8"/>
      <c r="E316" s="8"/>
      <c r="F316" s="8"/>
      <c r="G316" s="8"/>
      <c r="BI316" s="8"/>
    </row>
    <row r="317" spans="3:61" s="2" customFormat="1" ht="15">
      <c r="C317" s="69"/>
      <c r="D317" s="8"/>
      <c r="E317" s="8"/>
      <c r="F317" s="8"/>
      <c r="G317" s="8"/>
      <c r="BI317" s="8"/>
    </row>
    <row r="318" spans="3:61" s="2" customFormat="1" ht="15">
      <c r="C318" s="69"/>
      <c r="D318" s="8"/>
      <c r="E318" s="8"/>
      <c r="F318" s="8"/>
      <c r="G318" s="8"/>
      <c r="BI318" s="8"/>
    </row>
    <row r="319" spans="3:61" s="2" customFormat="1" ht="15">
      <c r="C319" s="69"/>
      <c r="D319" s="8"/>
      <c r="E319" s="8"/>
      <c r="F319" s="8"/>
      <c r="G319" s="8"/>
      <c r="BI319" s="8"/>
    </row>
    <row r="320" spans="3:61" s="2" customFormat="1" ht="15">
      <c r="C320" s="69"/>
      <c r="D320" s="8"/>
      <c r="E320" s="8"/>
      <c r="F320" s="8"/>
      <c r="G320" s="8"/>
      <c r="BI320" s="8"/>
    </row>
    <row r="321" spans="2:61" s="2" customFormat="1" ht="15">
      <c r="C321" s="69"/>
      <c r="D321" s="8"/>
      <c r="E321" s="8"/>
      <c r="F321" s="8"/>
      <c r="G321" s="8"/>
      <c r="BI321" s="8"/>
    </row>
    <row r="322" spans="2:61" s="2" customFormat="1" ht="15">
      <c r="C322" s="69"/>
      <c r="D322" s="8"/>
      <c r="E322" s="8"/>
      <c r="F322" s="8"/>
      <c r="G322" s="8"/>
      <c r="BI322" s="8"/>
    </row>
    <row r="323" spans="2:61" s="2" customFormat="1" ht="15">
      <c r="C323" s="69"/>
      <c r="D323" s="8"/>
      <c r="E323" s="8"/>
      <c r="F323" s="8"/>
      <c r="G323" s="8"/>
      <c r="BI323" s="8"/>
    </row>
    <row r="324" spans="2:61" s="2" customFormat="1" ht="15">
      <c r="C324" s="69"/>
      <c r="D324" s="8"/>
      <c r="E324" s="8"/>
      <c r="F324" s="8"/>
      <c r="G324" s="8"/>
      <c r="BI324" s="8"/>
    </row>
    <row r="325" spans="2:61">
      <c r="B325" s="2"/>
      <c r="C325" s="70"/>
      <c r="D325" s="4"/>
      <c r="E325" s="4"/>
      <c r="F325" s="4"/>
      <c r="G325" s="4"/>
    </row>
    <row r="326" spans="2:61">
      <c r="C326" s="70"/>
      <c r="D326" s="4"/>
      <c r="E326" s="4"/>
      <c r="F326" s="4"/>
      <c r="G326" s="4"/>
    </row>
    <row r="327" spans="2:61">
      <c r="C327" s="70"/>
      <c r="D327" s="4"/>
      <c r="E327" s="4"/>
      <c r="F327" s="4"/>
      <c r="G327" s="4"/>
    </row>
    <row r="328" spans="2:61">
      <c r="C328" s="70"/>
      <c r="D328" s="4"/>
      <c r="E328" s="4"/>
      <c r="F328" s="4"/>
      <c r="G328" s="4"/>
    </row>
    <row r="329" spans="2:61">
      <c r="C329" s="70"/>
      <c r="D329" s="4"/>
      <c r="E329" s="4"/>
      <c r="F329" s="4"/>
      <c r="G329" s="4"/>
    </row>
    <row r="330" spans="2:61">
      <c r="C330" s="70"/>
      <c r="D330" s="4"/>
      <c r="E330" s="4"/>
      <c r="F330" s="4"/>
      <c r="G330" s="4"/>
    </row>
    <row r="331" spans="2:61">
      <c r="C331" s="70"/>
      <c r="D331" s="4"/>
      <c r="E331" s="4"/>
      <c r="F331" s="4"/>
      <c r="G331" s="4"/>
    </row>
    <row r="332" spans="2:61">
      <c r="C332" s="70"/>
      <c r="D332" s="4"/>
      <c r="E332" s="4"/>
      <c r="F332" s="4"/>
      <c r="G332" s="4"/>
    </row>
    <row r="333" spans="2:61">
      <c r="C333" s="70"/>
      <c r="D333" s="4"/>
      <c r="E333" s="4"/>
      <c r="F333" s="4"/>
      <c r="G333" s="4"/>
    </row>
    <row r="334" spans="2:61">
      <c r="C334" s="70"/>
      <c r="D334" s="4"/>
      <c r="E334" s="4"/>
      <c r="F334" s="4"/>
      <c r="G334" s="4"/>
    </row>
    <row r="335" spans="2:61">
      <c r="C335" s="70"/>
      <c r="D335" s="4"/>
      <c r="E335" s="4"/>
      <c r="F335" s="4"/>
      <c r="G335" s="4"/>
    </row>
    <row r="336" spans="2:61">
      <c r="C336" s="70"/>
      <c r="D336" s="4"/>
      <c r="E336" s="4"/>
      <c r="F336" s="4"/>
      <c r="G336" s="4"/>
    </row>
    <row r="337" spans="3:7">
      <c r="C337" s="70"/>
      <c r="D337" s="4"/>
      <c r="E337" s="4"/>
      <c r="F337" s="4"/>
      <c r="G337" s="4"/>
    </row>
    <row r="338" spans="3:7">
      <c r="C338" s="70"/>
      <c r="D338" s="4"/>
      <c r="E338" s="4"/>
      <c r="F338" s="4"/>
      <c r="G338" s="4"/>
    </row>
    <row r="339" spans="3:7">
      <c r="C339" s="70"/>
      <c r="D339" s="4"/>
      <c r="E339" s="4"/>
      <c r="F339" s="4"/>
      <c r="G339" s="4"/>
    </row>
    <row r="340" spans="3:7">
      <c r="C340" s="70"/>
      <c r="D340" s="4"/>
      <c r="E340" s="4"/>
      <c r="F340" s="4"/>
      <c r="G340" s="4"/>
    </row>
    <row r="341" spans="3:7">
      <c r="C341" s="70"/>
      <c r="D341" s="4"/>
      <c r="E341" s="4"/>
      <c r="F341" s="4"/>
      <c r="G341" s="4"/>
    </row>
    <row r="342" spans="3:7">
      <c r="C342" s="70"/>
      <c r="D342" s="4"/>
      <c r="E342" s="4"/>
      <c r="F342" s="4"/>
      <c r="G342" s="4"/>
    </row>
    <row r="343" spans="3:7">
      <c r="C343" s="70"/>
      <c r="D343" s="4"/>
      <c r="E343" s="4"/>
      <c r="F343" s="4"/>
      <c r="G343" s="4"/>
    </row>
    <row r="344" spans="3:7">
      <c r="C344" s="70"/>
      <c r="D344" s="4"/>
      <c r="E344" s="4"/>
      <c r="F344" s="4"/>
      <c r="G344" s="4"/>
    </row>
    <row r="345" spans="3:7">
      <c r="C345" s="70"/>
      <c r="D345" s="4"/>
      <c r="E345" s="4"/>
      <c r="F345" s="4"/>
      <c r="G345" s="4"/>
    </row>
    <row r="346" spans="3:7">
      <c r="C346" s="70"/>
      <c r="D346" s="4"/>
      <c r="E346" s="4"/>
      <c r="F346" s="4"/>
      <c r="G346" s="4"/>
    </row>
    <row r="347" spans="3:7">
      <c r="C347" s="70"/>
      <c r="D347" s="4"/>
      <c r="E347" s="4"/>
      <c r="F347" s="4"/>
      <c r="G347" s="4"/>
    </row>
    <row r="348" spans="3:7">
      <c r="C348" s="70"/>
      <c r="D348" s="4"/>
      <c r="E348" s="4"/>
      <c r="F348" s="4"/>
      <c r="G348" s="4"/>
    </row>
    <row r="349" spans="3:7">
      <c r="C349" s="70"/>
      <c r="D349" s="4"/>
      <c r="E349" s="4"/>
      <c r="F349" s="4"/>
      <c r="G349" s="4"/>
    </row>
    <row r="350" spans="3:7">
      <c r="C350" s="70"/>
      <c r="D350" s="4"/>
      <c r="E350" s="4"/>
      <c r="F350" s="4"/>
      <c r="G350" s="4"/>
    </row>
    <row r="351" spans="3:7">
      <c r="C351" s="70"/>
      <c r="D351" s="4"/>
      <c r="E351" s="4"/>
      <c r="F351" s="4"/>
      <c r="G351" s="4"/>
    </row>
    <row r="352" spans="3:7">
      <c r="C352" s="70"/>
      <c r="D352" s="4"/>
      <c r="E352" s="4"/>
      <c r="F352" s="4"/>
      <c r="G352" s="4"/>
    </row>
    <row r="353" spans="3:7">
      <c r="C353" s="70"/>
      <c r="D353" s="4"/>
      <c r="E353" s="4"/>
      <c r="F353" s="4"/>
      <c r="G353" s="4"/>
    </row>
    <row r="354" spans="3:7">
      <c r="C354" s="70"/>
      <c r="D354" s="4"/>
      <c r="E354" s="4"/>
      <c r="F354" s="4"/>
      <c r="G354" s="4"/>
    </row>
    <row r="355" spans="3:7">
      <c r="C355" s="70"/>
      <c r="D355" s="4"/>
      <c r="E355" s="4"/>
      <c r="F355" s="4"/>
      <c r="G355" s="4"/>
    </row>
    <row r="356" spans="3:7">
      <c r="C356" s="70"/>
      <c r="D356" s="4"/>
      <c r="E356" s="4"/>
      <c r="F356" s="4"/>
      <c r="G356" s="4"/>
    </row>
    <row r="357" spans="3:7">
      <c r="C357" s="70"/>
      <c r="D357" s="4"/>
      <c r="E357" s="4"/>
      <c r="F357" s="4"/>
      <c r="G357" s="4"/>
    </row>
    <row r="358" spans="3:7">
      <c r="C358" s="70"/>
      <c r="D358" s="4"/>
      <c r="E358" s="4"/>
      <c r="F358" s="4"/>
      <c r="G358" s="4"/>
    </row>
    <row r="359" spans="3:7">
      <c r="C359" s="70"/>
      <c r="D359" s="4"/>
      <c r="E359" s="4"/>
      <c r="F359" s="4"/>
      <c r="G359" s="4"/>
    </row>
    <row r="360" spans="3:7">
      <c r="C360" s="70"/>
      <c r="D360" s="4"/>
      <c r="E360" s="4"/>
      <c r="F360" s="4"/>
      <c r="G360" s="4"/>
    </row>
    <row r="361" spans="3:7">
      <c r="C361" s="70"/>
      <c r="D361" s="4"/>
      <c r="E361" s="4"/>
      <c r="F361" s="4"/>
      <c r="G361" s="4"/>
    </row>
    <row r="362" spans="3:7">
      <c r="C362" s="70"/>
      <c r="D362" s="4"/>
      <c r="E362" s="4"/>
      <c r="F362" s="4"/>
      <c r="G362" s="4"/>
    </row>
    <row r="363" spans="3:7">
      <c r="C363" s="70"/>
      <c r="D363" s="4"/>
      <c r="E363" s="4"/>
      <c r="F363" s="4"/>
      <c r="G363" s="4"/>
    </row>
    <row r="364" spans="3:7">
      <c r="C364" s="70"/>
      <c r="D364" s="4"/>
      <c r="E364" s="4"/>
      <c r="F364" s="4"/>
      <c r="G364" s="4"/>
    </row>
    <row r="365" spans="3:7">
      <c r="C365" s="70"/>
      <c r="D365" s="4"/>
      <c r="E365" s="4"/>
      <c r="F365" s="4"/>
      <c r="G365" s="4"/>
    </row>
    <row r="366" spans="3:7">
      <c r="C366" s="70"/>
      <c r="D366" s="4"/>
      <c r="E366" s="4"/>
      <c r="F366" s="4"/>
      <c r="G366" s="4"/>
    </row>
    <row r="367" spans="3:7">
      <c r="C367" s="70"/>
      <c r="D367" s="4"/>
      <c r="E367" s="4"/>
      <c r="F367" s="4"/>
      <c r="G367" s="4"/>
    </row>
    <row r="368" spans="3:7">
      <c r="C368" s="70"/>
      <c r="D368" s="4"/>
      <c r="E368" s="4"/>
      <c r="F368" s="4"/>
      <c r="G368" s="4"/>
    </row>
    <row r="369" spans="3:7">
      <c r="C369" s="70"/>
      <c r="D369" s="4"/>
      <c r="E369" s="4"/>
      <c r="F369" s="4"/>
      <c r="G369" s="4"/>
    </row>
    <row r="370" spans="3:7">
      <c r="C370" s="70"/>
      <c r="D370" s="4"/>
      <c r="E370" s="4"/>
      <c r="F370" s="4"/>
      <c r="G370" s="4"/>
    </row>
    <row r="371" spans="3:7">
      <c r="C371" s="70"/>
      <c r="D371" s="4"/>
      <c r="E371" s="4"/>
      <c r="F371" s="4"/>
      <c r="G371" s="4"/>
    </row>
    <row r="372" spans="3:7">
      <c r="C372" s="70"/>
      <c r="D372" s="4"/>
      <c r="E372" s="4"/>
      <c r="F372" s="4"/>
      <c r="G372" s="4"/>
    </row>
    <row r="373" spans="3:7">
      <c r="C373" s="70"/>
      <c r="D373" s="4"/>
      <c r="E373" s="4"/>
      <c r="F373" s="4"/>
      <c r="G373" s="4"/>
    </row>
    <row r="374" spans="3:7">
      <c r="C374" s="70"/>
      <c r="D374" s="4"/>
      <c r="E374" s="4"/>
      <c r="F374" s="4"/>
      <c r="G374" s="4"/>
    </row>
    <row r="375" spans="3:7">
      <c r="C375" s="70"/>
      <c r="D375" s="4"/>
      <c r="E375" s="4"/>
      <c r="F375" s="4"/>
      <c r="G375" s="4"/>
    </row>
    <row r="376" spans="3:7">
      <c r="C376" s="70"/>
      <c r="D376" s="4"/>
      <c r="E376" s="4"/>
      <c r="F376" s="4"/>
      <c r="G376" s="4"/>
    </row>
    <row r="377" spans="3:7">
      <c r="C377" s="70"/>
      <c r="D377" s="4"/>
      <c r="E377" s="4"/>
      <c r="F377" s="4"/>
      <c r="G377" s="4"/>
    </row>
    <row r="378" spans="3:7">
      <c r="C378" s="70"/>
      <c r="D378" s="4"/>
      <c r="E378" s="4"/>
      <c r="F378" s="4"/>
      <c r="G378" s="4"/>
    </row>
    <row r="379" spans="3:7">
      <c r="C379" s="70"/>
      <c r="D379" s="4"/>
      <c r="E379" s="4"/>
      <c r="F379" s="4"/>
      <c r="G379" s="4"/>
    </row>
    <row r="380" spans="3:7">
      <c r="C380" s="70"/>
      <c r="D380" s="4"/>
      <c r="E380" s="4"/>
      <c r="F380" s="4"/>
      <c r="G380" s="4"/>
    </row>
    <row r="381" spans="3:7">
      <c r="C381" s="70"/>
      <c r="D381" s="4"/>
      <c r="E381" s="4"/>
      <c r="F381" s="4"/>
      <c r="G381" s="4"/>
    </row>
    <row r="382" spans="3:7">
      <c r="C382" s="70"/>
      <c r="D382" s="4"/>
      <c r="E382" s="4"/>
      <c r="F382" s="4"/>
      <c r="G382" s="4"/>
    </row>
    <row r="383" spans="3:7">
      <c r="C383" s="70"/>
      <c r="D383" s="4"/>
      <c r="E383" s="4"/>
      <c r="F383" s="4"/>
      <c r="G383" s="4"/>
    </row>
    <row r="384" spans="3:7">
      <c r="C384" s="70"/>
      <c r="D384" s="4"/>
      <c r="E384" s="4"/>
      <c r="F384" s="4"/>
      <c r="G384" s="4"/>
    </row>
    <row r="385" spans="3:7">
      <c r="C385" s="70"/>
      <c r="D385" s="4"/>
      <c r="E385" s="4"/>
      <c r="F385" s="4"/>
      <c r="G385" s="4"/>
    </row>
    <row r="386" spans="3:7">
      <c r="C386" s="70"/>
      <c r="D386" s="4"/>
      <c r="E386" s="4"/>
      <c r="F386" s="4"/>
      <c r="G386" s="4"/>
    </row>
    <row r="387" spans="3:7">
      <c r="C387" s="70"/>
      <c r="D387" s="4"/>
      <c r="E387" s="4"/>
      <c r="F387" s="4"/>
      <c r="G387" s="4"/>
    </row>
    <row r="388" spans="3:7">
      <c r="C388" s="70"/>
      <c r="D388" s="4"/>
      <c r="E388" s="4"/>
      <c r="F388" s="4"/>
      <c r="G388" s="4"/>
    </row>
    <row r="389" spans="3:7">
      <c r="C389" s="70"/>
      <c r="D389" s="4"/>
      <c r="E389" s="4"/>
      <c r="F389" s="4"/>
      <c r="G389" s="4"/>
    </row>
    <row r="390" spans="3:7">
      <c r="C390" s="70"/>
      <c r="D390" s="4"/>
      <c r="E390" s="4"/>
      <c r="F390" s="4"/>
      <c r="G390" s="4"/>
    </row>
    <row r="391" spans="3:7">
      <c r="C391" s="70"/>
      <c r="D391" s="4"/>
      <c r="E391" s="4"/>
      <c r="F391" s="4"/>
      <c r="G391" s="4"/>
    </row>
    <row r="392" spans="3:7">
      <c r="C392" s="70"/>
      <c r="D392" s="4"/>
      <c r="E392" s="4"/>
      <c r="F392" s="4"/>
      <c r="G392" s="4"/>
    </row>
    <row r="393" spans="3:7">
      <c r="C393" s="70"/>
      <c r="D393" s="4"/>
      <c r="E393" s="4"/>
      <c r="F393" s="4"/>
      <c r="G393" s="4"/>
    </row>
    <row r="394" spans="3:7">
      <c r="C394" s="70"/>
      <c r="D394" s="4"/>
      <c r="E394" s="4"/>
      <c r="F394" s="4"/>
      <c r="G394" s="4"/>
    </row>
    <row r="395" spans="3:7">
      <c r="C395" s="70"/>
      <c r="D395" s="4"/>
      <c r="E395" s="4"/>
      <c r="F395" s="4"/>
      <c r="G395" s="4"/>
    </row>
    <row r="396" spans="3:7">
      <c r="C396" s="70"/>
      <c r="D396" s="4"/>
      <c r="E396" s="4"/>
      <c r="F396" s="4"/>
      <c r="G396" s="4"/>
    </row>
    <row r="397" spans="3:7">
      <c r="C397" s="70"/>
      <c r="D397" s="4"/>
      <c r="E397" s="4"/>
      <c r="F397" s="4"/>
      <c r="G397" s="4"/>
    </row>
    <row r="398" spans="3:7">
      <c r="C398" s="70"/>
      <c r="D398" s="4"/>
      <c r="E398" s="4"/>
      <c r="F398" s="4"/>
      <c r="G398" s="4"/>
    </row>
    <row r="399" spans="3:7">
      <c r="C399" s="70"/>
      <c r="D399" s="4"/>
      <c r="E399" s="4"/>
      <c r="F399" s="4"/>
      <c r="G399" s="4"/>
    </row>
    <row r="400" spans="3:7">
      <c r="C400" s="70"/>
      <c r="D400" s="4"/>
      <c r="E400" s="4"/>
      <c r="F400" s="4"/>
      <c r="G400" s="4"/>
    </row>
    <row r="401" spans="3:7">
      <c r="C401" s="70"/>
      <c r="D401" s="4"/>
      <c r="E401" s="4"/>
      <c r="F401" s="4"/>
      <c r="G401" s="4"/>
    </row>
    <row r="402" spans="3:7">
      <c r="C402" s="70"/>
      <c r="D402" s="4"/>
      <c r="E402" s="4"/>
      <c r="F402" s="4"/>
      <c r="G402" s="4"/>
    </row>
    <row r="403" spans="3:7">
      <c r="C403" s="70"/>
      <c r="D403" s="4"/>
      <c r="E403" s="4"/>
      <c r="F403" s="4"/>
      <c r="G403" s="4"/>
    </row>
    <row r="404" spans="3:7">
      <c r="C404" s="70"/>
      <c r="D404" s="4"/>
      <c r="E404" s="4"/>
      <c r="F404" s="4"/>
      <c r="G404" s="4"/>
    </row>
    <row r="405" spans="3:7">
      <c r="C405" s="70"/>
      <c r="D405" s="4"/>
      <c r="E405" s="4"/>
      <c r="F405" s="4"/>
      <c r="G405" s="4"/>
    </row>
    <row r="406" spans="3:7">
      <c r="C406" s="70"/>
      <c r="D406" s="4"/>
      <c r="E406" s="4"/>
      <c r="F406" s="4"/>
      <c r="G406" s="4"/>
    </row>
    <row r="407" spans="3:7">
      <c r="C407" s="70"/>
      <c r="D407" s="4"/>
      <c r="E407" s="4"/>
      <c r="F407" s="4"/>
      <c r="G407" s="4"/>
    </row>
    <row r="408" spans="3:7">
      <c r="C408" s="70"/>
      <c r="D408" s="4"/>
      <c r="E408" s="4"/>
      <c r="F408" s="4"/>
      <c r="G408" s="4"/>
    </row>
    <row r="409" spans="3:7">
      <c r="C409" s="70"/>
      <c r="D409" s="4"/>
      <c r="E409" s="4"/>
      <c r="F409" s="4"/>
      <c r="G409" s="4"/>
    </row>
    <row r="410" spans="3:7">
      <c r="C410" s="70"/>
      <c r="D410" s="4"/>
      <c r="E410" s="4"/>
      <c r="F410" s="4"/>
      <c r="G410" s="4"/>
    </row>
    <row r="411" spans="3:7">
      <c r="C411" s="70"/>
      <c r="D411" s="4"/>
      <c r="E411" s="4"/>
      <c r="F411" s="4"/>
      <c r="G411" s="4"/>
    </row>
    <row r="412" spans="3:7">
      <c r="C412" s="70"/>
      <c r="D412" s="4"/>
      <c r="E412" s="4"/>
      <c r="F412" s="4"/>
      <c r="G412" s="4"/>
    </row>
    <row r="413" spans="3:7">
      <c r="C413" s="70"/>
      <c r="D413" s="4"/>
      <c r="E413" s="4"/>
      <c r="F413" s="4"/>
      <c r="G413" s="4"/>
    </row>
    <row r="414" spans="3:7">
      <c r="C414" s="70"/>
      <c r="D414" s="4"/>
      <c r="E414" s="4"/>
      <c r="F414" s="4"/>
      <c r="G414" s="4"/>
    </row>
    <row r="415" spans="3:7">
      <c r="C415" s="70"/>
      <c r="D415" s="4"/>
      <c r="E415" s="4"/>
      <c r="F415" s="4"/>
      <c r="G415" s="4"/>
    </row>
    <row r="416" spans="3:7">
      <c r="C416" s="70"/>
      <c r="D416" s="4"/>
      <c r="E416" s="4"/>
      <c r="F416" s="4"/>
      <c r="G416" s="4"/>
    </row>
    <row r="417" spans="3:7">
      <c r="C417" s="70"/>
      <c r="D417" s="4"/>
      <c r="E417" s="4"/>
      <c r="F417" s="4"/>
      <c r="G417" s="4"/>
    </row>
    <row r="418" spans="3:7">
      <c r="C418" s="70"/>
      <c r="D418" s="4"/>
      <c r="E418" s="4"/>
      <c r="F418" s="4"/>
      <c r="G418" s="4"/>
    </row>
    <row r="419" spans="3:7">
      <c r="C419" s="70"/>
      <c r="D419" s="4"/>
      <c r="E419" s="4"/>
      <c r="F419" s="4"/>
      <c r="G419" s="4"/>
    </row>
    <row r="420" spans="3:7">
      <c r="C420" s="70"/>
      <c r="D420" s="4"/>
      <c r="E420" s="4"/>
      <c r="F420" s="4"/>
      <c r="G420" s="4"/>
    </row>
    <row r="421" spans="3:7">
      <c r="C421" s="70"/>
      <c r="D421" s="4"/>
      <c r="E421" s="4"/>
      <c r="F421" s="4"/>
      <c r="G421" s="4"/>
    </row>
    <row r="422" spans="3:7">
      <c r="C422" s="70"/>
      <c r="D422" s="4"/>
      <c r="E422" s="4"/>
      <c r="F422" s="4"/>
      <c r="G422" s="4"/>
    </row>
    <row r="423" spans="3:7">
      <c r="C423" s="70"/>
      <c r="D423" s="4"/>
      <c r="E423" s="4"/>
      <c r="F423" s="4"/>
      <c r="G423" s="4"/>
    </row>
    <row r="424" spans="3:7">
      <c r="C424" s="70"/>
      <c r="D424" s="4"/>
      <c r="E424" s="4"/>
      <c r="F424" s="4"/>
      <c r="G424" s="4"/>
    </row>
    <row r="425" spans="3:7">
      <c r="C425" s="70"/>
      <c r="D425" s="4"/>
      <c r="E425" s="4"/>
      <c r="F425" s="4"/>
      <c r="G425" s="4"/>
    </row>
    <row r="426" spans="3:7">
      <c r="C426" s="70"/>
      <c r="D426" s="4"/>
      <c r="E426" s="4"/>
      <c r="F426" s="4"/>
      <c r="G426" s="4"/>
    </row>
    <row r="427" spans="3:7">
      <c r="C427" s="70"/>
      <c r="D427" s="4"/>
      <c r="E427" s="4"/>
      <c r="F427" s="4"/>
      <c r="G427" s="4"/>
    </row>
    <row r="428" spans="3:7">
      <c r="C428" s="70"/>
      <c r="D428" s="4"/>
      <c r="E428" s="4"/>
      <c r="F428" s="4"/>
      <c r="G428" s="4"/>
    </row>
    <row r="429" spans="3:7">
      <c r="C429" s="70"/>
      <c r="D429" s="4"/>
      <c r="E429" s="4"/>
      <c r="F429" s="4"/>
      <c r="G429" s="4"/>
    </row>
    <row r="430" spans="3:7">
      <c r="C430" s="70"/>
      <c r="D430" s="4"/>
      <c r="E430" s="4"/>
      <c r="F430" s="4"/>
      <c r="G430" s="4"/>
    </row>
    <row r="431" spans="3:7">
      <c r="C431" s="70"/>
      <c r="D431" s="4"/>
      <c r="E431" s="4"/>
      <c r="F431" s="4"/>
      <c r="G431" s="4"/>
    </row>
    <row r="432" spans="3:7">
      <c r="C432" s="70"/>
      <c r="D432" s="4"/>
      <c r="E432" s="4"/>
      <c r="F432" s="4"/>
      <c r="G432" s="4"/>
    </row>
    <row r="433" spans="3:7">
      <c r="C433" s="70"/>
      <c r="D433" s="4"/>
      <c r="E433" s="4"/>
      <c r="F433" s="4"/>
      <c r="G433" s="4"/>
    </row>
    <row r="434" spans="3:7">
      <c r="C434" s="70"/>
      <c r="D434" s="4"/>
      <c r="E434" s="4"/>
      <c r="F434" s="4"/>
      <c r="G434" s="4"/>
    </row>
    <row r="435" spans="3:7">
      <c r="C435" s="70"/>
      <c r="D435" s="4"/>
      <c r="E435" s="4"/>
      <c r="F435" s="4"/>
      <c r="G435" s="4"/>
    </row>
    <row r="436" spans="3:7">
      <c r="C436" s="70"/>
      <c r="D436" s="4"/>
      <c r="E436" s="4"/>
      <c r="F436" s="4"/>
      <c r="G436" s="4"/>
    </row>
    <row r="437" spans="3:7">
      <c r="C437" s="70"/>
      <c r="D437" s="4"/>
      <c r="E437" s="4"/>
      <c r="F437" s="4"/>
      <c r="G437" s="4"/>
    </row>
    <row r="438" spans="3:7">
      <c r="C438" s="70"/>
      <c r="D438" s="4"/>
      <c r="E438" s="4"/>
      <c r="F438" s="4"/>
      <c r="G438" s="4"/>
    </row>
    <row r="439" spans="3:7">
      <c r="C439" s="70"/>
      <c r="D439" s="4"/>
      <c r="E439" s="4"/>
      <c r="F439" s="4"/>
      <c r="G439" s="4"/>
    </row>
    <row r="440" spans="3:7">
      <c r="C440" s="70"/>
      <c r="D440" s="4"/>
      <c r="E440" s="4"/>
      <c r="F440" s="4"/>
      <c r="G440" s="4"/>
    </row>
    <row r="441" spans="3:7">
      <c r="C441" s="70"/>
      <c r="D441" s="4"/>
      <c r="E441" s="4"/>
      <c r="F441" s="4"/>
      <c r="G441" s="4"/>
    </row>
    <row r="442" spans="3:7">
      <c r="C442" s="70"/>
      <c r="D442" s="4"/>
      <c r="E442" s="4"/>
      <c r="F442" s="4"/>
      <c r="G442" s="4"/>
    </row>
    <row r="443" spans="3:7">
      <c r="C443" s="70"/>
      <c r="D443" s="4"/>
      <c r="E443" s="4"/>
      <c r="F443" s="4"/>
      <c r="G443" s="4"/>
    </row>
    <row r="444" spans="3:7">
      <c r="C444" s="70"/>
      <c r="D444" s="4"/>
      <c r="E444" s="4"/>
      <c r="F444" s="4"/>
      <c r="G444" s="4"/>
    </row>
    <row r="445" spans="3:7">
      <c r="C445" s="70"/>
      <c r="D445" s="4"/>
      <c r="E445" s="4"/>
      <c r="F445" s="4"/>
      <c r="G445" s="4"/>
    </row>
    <row r="446" spans="3:7">
      <c r="C446" s="70"/>
      <c r="D446" s="4"/>
      <c r="E446" s="4"/>
      <c r="F446" s="4"/>
      <c r="G446" s="4"/>
    </row>
    <row r="447" spans="3:7">
      <c r="C447" s="70"/>
      <c r="D447" s="4"/>
      <c r="E447" s="4"/>
      <c r="F447" s="4"/>
      <c r="G447" s="4"/>
    </row>
    <row r="448" spans="3:7">
      <c r="C448" s="70"/>
      <c r="D448" s="4"/>
      <c r="E448" s="4"/>
      <c r="F448" s="4"/>
      <c r="G448" s="4"/>
    </row>
    <row r="449" spans="3:7">
      <c r="C449" s="70"/>
      <c r="D449" s="4"/>
      <c r="E449" s="4"/>
      <c r="F449" s="4"/>
      <c r="G449" s="4"/>
    </row>
    <row r="450" spans="3:7">
      <c r="C450" s="70"/>
      <c r="D450" s="4"/>
      <c r="E450" s="4"/>
      <c r="F450" s="4"/>
      <c r="G450" s="4"/>
    </row>
    <row r="451" spans="3:7">
      <c r="C451" s="70"/>
      <c r="D451" s="4"/>
      <c r="E451" s="4"/>
      <c r="F451" s="4"/>
      <c r="G451" s="4"/>
    </row>
    <row r="452" spans="3:7">
      <c r="C452" s="70"/>
      <c r="D452" s="4"/>
      <c r="E452" s="4"/>
      <c r="F452" s="4"/>
      <c r="G452" s="4"/>
    </row>
    <row r="453" spans="3:7">
      <c r="C453" s="70"/>
      <c r="D453" s="4"/>
      <c r="E453" s="4"/>
      <c r="F453" s="4"/>
      <c r="G453" s="4"/>
    </row>
    <row r="454" spans="3:7">
      <c r="C454" s="70"/>
      <c r="D454" s="4"/>
      <c r="E454" s="4"/>
      <c r="F454" s="4"/>
      <c r="G454" s="4"/>
    </row>
    <row r="455" spans="3:7">
      <c r="C455" s="70"/>
      <c r="D455" s="4"/>
      <c r="E455" s="4"/>
      <c r="F455" s="4"/>
      <c r="G455" s="4"/>
    </row>
    <row r="456" spans="3:7">
      <c r="C456" s="70"/>
      <c r="D456" s="4"/>
      <c r="E456" s="4"/>
      <c r="F456" s="4"/>
      <c r="G456" s="4"/>
    </row>
    <row r="457" spans="3:7">
      <c r="C457" s="70"/>
      <c r="D457" s="4"/>
      <c r="E457" s="4"/>
      <c r="F457" s="4"/>
      <c r="G457" s="4"/>
    </row>
    <row r="458" spans="3:7">
      <c r="C458" s="70"/>
      <c r="D458" s="4"/>
      <c r="E458" s="4"/>
      <c r="F458" s="4"/>
      <c r="G458" s="4"/>
    </row>
    <row r="459" spans="3:7">
      <c r="C459" s="70"/>
      <c r="D459" s="4"/>
      <c r="E459" s="4"/>
      <c r="F459" s="4"/>
      <c r="G459" s="4"/>
    </row>
    <row r="460" spans="3:7">
      <c r="C460" s="70"/>
      <c r="D460" s="4"/>
      <c r="E460" s="4"/>
      <c r="F460" s="4"/>
      <c r="G460" s="4"/>
    </row>
    <row r="461" spans="3:7">
      <c r="C461" s="70"/>
      <c r="D461" s="4"/>
      <c r="E461" s="4"/>
      <c r="F461" s="4"/>
      <c r="G461" s="4"/>
    </row>
    <row r="462" spans="3:7">
      <c r="C462" s="70"/>
      <c r="D462" s="4"/>
      <c r="E462" s="4"/>
      <c r="F462" s="4"/>
      <c r="G462" s="4"/>
    </row>
    <row r="463" spans="3:7">
      <c r="C463" s="70"/>
      <c r="D463" s="4"/>
      <c r="E463" s="4"/>
      <c r="F463" s="4"/>
      <c r="G463" s="4"/>
    </row>
    <row r="464" spans="3:7">
      <c r="C464" s="70"/>
      <c r="D464" s="4"/>
      <c r="E464" s="4"/>
      <c r="F464" s="4"/>
      <c r="G464" s="4"/>
    </row>
    <row r="465" spans="3:7">
      <c r="C465" s="70"/>
      <c r="D465" s="4"/>
      <c r="E465" s="4"/>
      <c r="F465" s="4"/>
      <c r="G465" s="4"/>
    </row>
    <row r="466" spans="3:7">
      <c r="C466" s="70"/>
      <c r="D466" s="4"/>
      <c r="E466" s="4"/>
      <c r="F466" s="4"/>
      <c r="G466" s="4"/>
    </row>
    <row r="467" spans="3:7">
      <c r="C467" s="70"/>
      <c r="D467" s="4"/>
      <c r="E467" s="4"/>
      <c r="F467" s="4"/>
      <c r="G467" s="4"/>
    </row>
    <row r="468" spans="3:7">
      <c r="C468" s="70"/>
      <c r="D468" s="4"/>
      <c r="E468" s="4"/>
      <c r="F468" s="4"/>
      <c r="G468" s="4"/>
    </row>
    <row r="469" spans="3:7">
      <c r="C469" s="70"/>
      <c r="D469" s="4"/>
      <c r="E469" s="4"/>
      <c r="F469" s="4"/>
      <c r="G469" s="4"/>
    </row>
    <row r="470" spans="3:7">
      <c r="C470" s="70"/>
      <c r="D470" s="4"/>
      <c r="E470" s="4"/>
      <c r="F470" s="4"/>
      <c r="G470" s="4"/>
    </row>
    <row r="471" spans="3:7">
      <c r="C471" s="70"/>
      <c r="D471" s="4"/>
      <c r="E471" s="4"/>
      <c r="F471" s="4"/>
      <c r="G471" s="4"/>
    </row>
    <row r="472" spans="3:7">
      <c r="C472" s="70"/>
      <c r="D472" s="4"/>
      <c r="E472" s="4"/>
      <c r="F472" s="4"/>
      <c r="G472" s="4"/>
    </row>
    <row r="473" spans="3:7">
      <c r="C473" s="70"/>
      <c r="D473" s="4"/>
      <c r="E473" s="4"/>
      <c r="F473" s="4"/>
      <c r="G473" s="4"/>
    </row>
    <row r="474" spans="3:7">
      <c r="C474" s="70"/>
      <c r="D474" s="4"/>
      <c r="E474" s="4"/>
      <c r="F474" s="4"/>
      <c r="G474" s="4"/>
    </row>
    <row r="475" spans="3:7">
      <c r="C475" s="70"/>
      <c r="D475" s="4"/>
      <c r="E475" s="4"/>
      <c r="F475" s="4"/>
      <c r="G475" s="4"/>
    </row>
    <row r="476" spans="3:7">
      <c r="C476" s="70"/>
      <c r="D476" s="4"/>
      <c r="E476" s="4"/>
      <c r="F476" s="4"/>
      <c r="G476" s="4"/>
    </row>
    <row r="477" spans="3:7">
      <c r="C477" s="70"/>
      <c r="D477" s="4"/>
      <c r="E477" s="4"/>
      <c r="F477" s="4"/>
      <c r="G477" s="4"/>
    </row>
    <row r="478" spans="3:7">
      <c r="C478" s="70"/>
      <c r="D478" s="4"/>
      <c r="E478" s="4"/>
      <c r="F478" s="4"/>
      <c r="G478" s="4"/>
    </row>
    <row r="479" spans="3:7">
      <c r="C479" s="70"/>
      <c r="D479" s="4"/>
      <c r="E479" s="4"/>
      <c r="F479" s="4"/>
      <c r="G479" s="4"/>
    </row>
    <row r="480" spans="3:7">
      <c r="C480" s="70"/>
      <c r="D480" s="4"/>
      <c r="E480" s="4"/>
      <c r="F480" s="4"/>
      <c r="G480" s="4"/>
    </row>
    <row r="481" spans="3:7">
      <c r="C481" s="70"/>
      <c r="D481" s="4"/>
      <c r="E481" s="4"/>
      <c r="F481" s="4"/>
      <c r="G481" s="4"/>
    </row>
    <row r="482" spans="3:7">
      <c r="C482" s="70"/>
      <c r="D482" s="4"/>
      <c r="E482" s="4"/>
      <c r="F482" s="4"/>
      <c r="G482" s="4"/>
    </row>
    <row r="483" spans="3:7">
      <c r="C483" s="70"/>
      <c r="D483" s="4"/>
      <c r="E483" s="4"/>
      <c r="F483" s="4"/>
      <c r="G483" s="4"/>
    </row>
    <row r="484" spans="3:7">
      <c r="C484" s="70"/>
      <c r="D484" s="4"/>
      <c r="E484" s="4"/>
      <c r="F484" s="4"/>
      <c r="G484" s="4"/>
    </row>
    <row r="485" spans="3:7">
      <c r="C485" s="70"/>
      <c r="D485" s="4"/>
      <c r="E485" s="4"/>
      <c r="F485" s="4"/>
      <c r="G485" s="4"/>
    </row>
    <row r="486" spans="3:7">
      <c r="C486" s="70"/>
      <c r="D486" s="4"/>
      <c r="E486" s="4"/>
      <c r="F486" s="4"/>
      <c r="G486" s="4"/>
    </row>
    <row r="487" spans="3:7">
      <c r="C487" s="70"/>
      <c r="D487" s="4"/>
      <c r="E487" s="4"/>
      <c r="F487" s="4"/>
      <c r="G487" s="4"/>
    </row>
    <row r="488" spans="3:7">
      <c r="C488" s="70"/>
      <c r="D488" s="4"/>
      <c r="E488" s="4"/>
      <c r="F488" s="4"/>
      <c r="G488" s="4"/>
    </row>
    <row r="489" spans="3:7">
      <c r="C489" s="70"/>
      <c r="D489" s="4"/>
      <c r="E489" s="4"/>
      <c r="F489" s="4"/>
      <c r="G489" s="4"/>
    </row>
    <row r="490" spans="3:7">
      <c r="C490" s="70"/>
      <c r="D490" s="4"/>
      <c r="E490" s="4"/>
      <c r="F490" s="4"/>
      <c r="G490" s="4"/>
    </row>
    <row r="491" spans="3:7">
      <c r="C491" s="70"/>
      <c r="D491" s="4"/>
      <c r="E491" s="4"/>
      <c r="F491" s="4"/>
      <c r="G491" s="4"/>
    </row>
    <row r="492" spans="3:7">
      <c r="C492" s="70"/>
      <c r="D492" s="4"/>
      <c r="E492" s="4"/>
      <c r="F492" s="4"/>
      <c r="G492" s="4"/>
    </row>
    <row r="493" spans="3:7">
      <c r="C493" s="70"/>
      <c r="D493" s="4"/>
      <c r="E493" s="4"/>
      <c r="F493" s="4"/>
      <c r="G493" s="4"/>
    </row>
    <row r="494" spans="3:7">
      <c r="C494" s="70"/>
      <c r="D494" s="4"/>
      <c r="E494" s="4"/>
      <c r="F494" s="4"/>
      <c r="G494" s="4"/>
    </row>
    <row r="495" spans="3:7">
      <c r="C495" s="70"/>
      <c r="D495" s="4"/>
      <c r="E495" s="4"/>
      <c r="F495" s="4"/>
      <c r="G495" s="4"/>
    </row>
    <row r="496" spans="3:7">
      <c r="C496" s="70"/>
      <c r="D496" s="4"/>
      <c r="E496" s="4"/>
      <c r="F496" s="4"/>
      <c r="G496" s="4"/>
    </row>
    <row r="497" spans="3:7">
      <c r="C497" s="70"/>
      <c r="D497" s="4"/>
      <c r="E497" s="4"/>
      <c r="F497" s="4"/>
      <c r="G497" s="4"/>
    </row>
    <row r="498" spans="3:7">
      <c r="C498" s="70"/>
      <c r="D498" s="4"/>
      <c r="E498" s="4"/>
      <c r="F498" s="4"/>
      <c r="G498" s="4"/>
    </row>
    <row r="499" spans="3:7">
      <c r="C499" s="70"/>
      <c r="D499" s="4"/>
      <c r="E499" s="4"/>
      <c r="F499" s="4"/>
      <c r="G499" s="4"/>
    </row>
    <row r="500" spans="3:7">
      <c r="C500" s="70"/>
      <c r="D500" s="4"/>
      <c r="E500" s="4"/>
      <c r="F500" s="4"/>
      <c r="G500" s="4"/>
    </row>
    <row r="501" spans="3:7">
      <c r="C501" s="70"/>
      <c r="D501" s="4"/>
      <c r="E501" s="4"/>
      <c r="F501" s="4"/>
      <c r="G501" s="4"/>
    </row>
    <row r="502" spans="3:7">
      <c r="C502" s="70"/>
      <c r="D502" s="4"/>
      <c r="E502" s="4"/>
      <c r="F502" s="4"/>
      <c r="G502" s="4"/>
    </row>
    <row r="503" spans="3:7">
      <c r="C503" s="70"/>
      <c r="D503" s="4"/>
      <c r="E503" s="4"/>
      <c r="F503" s="4"/>
      <c r="G503" s="4"/>
    </row>
    <row r="504" spans="3:7">
      <c r="C504" s="70"/>
      <c r="D504" s="4"/>
      <c r="E504" s="4"/>
      <c r="F504" s="4"/>
      <c r="G504" s="4"/>
    </row>
    <row r="505" spans="3:7">
      <c r="C505" s="70"/>
      <c r="D505" s="4"/>
      <c r="E505" s="4"/>
      <c r="F505" s="4"/>
      <c r="G505" s="4"/>
    </row>
    <row r="506" spans="3:7">
      <c r="C506" s="70"/>
      <c r="D506" s="4"/>
      <c r="E506" s="4"/>
      <c r="F506" s="4"/>
      <c r="G506" s="4"/>
    </row>
    <row r="507" spans="3:7">
      <c r="C507" s="70"/>
      <c r="D507" s="4"/>
      <c r="E507" s="4"/>
      <c r="F507" s="4"/>
      <c r="G507" s="4"/>
    </row>
    <row r="508" spans="3:7">
      <c r="C508" s="70"/>
      <c r="D508" s="4"/>
      <c r="E508" s="4"/>
      <c r="F508" s="4"/>
      <c r="G508" s="4"/>
    </row>
    <row r="509" spans="3:7">
      <c r="C509" s="70"/>
      <c r="D509" s="4"/>
      <c r="E509" s="4"/>
      <c r="F509" s="4"/>
      <c r="G509" s="4"/>
    </row>
    <row r="510" spans="3:7">
      <c r="C510" s="70"/>
      <c r="D510" s="4"/>
      <c r="E510" s="4"/>
      <c r="F510" s="4"/>
      <c r="G510" s="4"/>
    </row>
    <row r="511" spans="3:7">
      <c r="C511" s="70"/>
      <c r="D511" s="4"/>
      <c r="E511" s="4"/>
      <c r="F511" s="4"/>
      <c r="G511" s="4"/>
    </row>
    <row r="512" spans="3:7">
      <c r="C512" s="70"/>
      <c r="D512" s="4"/>
      <c r="E512" s="4"/>
      <c r="F512" s="4"/>
      <c r="G512" s="4"/>
    </row>
    <row r="513" spans="3:7">
      <c r="C513" s="70"/>
      <c r="D513" s="4"/>
      <c r="E513" s="4"/>
      <c r="F513" s="4"/>
      <c r="G513" s="4"/>
    </row>
    <row r="514" spans="3:7">
      <c r="C514" s="70"/>
      <c r="D514" s="4"/>
      <c r="E514" s="4"/>
      <c r="F514" s="4"/>
      <c r="G514" s="4"/>
    </row>
    <row r="515" spans="3:7">
      <c r="C515" s="70"/>
      <c r="D515" s="4"/>
      <c r="E515" s="4"/>
      <c r="F515" s="4"/>
      <c r="G515" s="4"/>
    </row>
    <row r="516" spans="3:7">
      <c r="C516" s="70"/>
      <c r="D516" s="4"/>
      <c r="E516" s="4"/>
      <c r="F516" s="4"/>
      <c r="G516" s="4"/>
    </row>
    <row r="517" spans="3:7">
      <c r="C517" s="70"/>
      <c r="D517" s="4"/>
      <c r="E517" s="4"/>
      <c r="F517" s="4"/>
      <c r="G517" s="4"/>
    </row>
    <row r="518" spans="3:7">
      <c r="C518" s="70"/>
      <c r="D518" s="4"/>
      <c r="E518" s="4"/>
      <c r="F518" s="4"/>
      <c r="G518" s="4"/>
    </row>
    <row r="519" spans="3:7">
      <c r="C519" s="70"/>
      <c r="D519" s="4"/>
      <c r="E519" s="4"/>
      <c r="F519" s="4"/>
      <c r="G519" s="4"/>
    </row>
    <row r="520" spans="3:7">
      <c r="C520" s="70"/>
      <c r="D520" s="4"/>
      <c r="E520" s="4"/>
      <c r="F520" s="4"/>
      <c r="G520" s="4"/>
    </row>
    <row r="521" spans="3:7">
      <c r="C521" s="70"/>
      <c r="D521" s="4"/>
      <c r="E521" s="4"/>
      <c r="F521" s="4"/>
      <c r="G521" s="4"/>
    </row>
    <row r="522" spans="3:7">
      <c r="C522" s="70"/>
      <c r="D522" s="4"/>
      <c r="E522" s="4"/>
      <c r="F522" s="4"/>
      <c r="G522" s="4"/>
    </row>
    <row r="523" spans="3:7">
      <c r="C523" s="70"/>
      <c r="D523" s="4"/>
      <c r="E523" s="4"/>
      <c r="F523" s="4"/>
      <c r="G523" s="4"/>
    </row>
    <row r="524" spans="3:7">
      <c r="C524" s="70"/>
      <c r="D524" s="4"/>
      <c r="E524" s="4"/>
      <c r="F524" s="4"/>
      <c r="G524" s="4"/>
    </row>
    <row r="525" spans="3:7">
      <c r="C525" s="70"/>
      <c r="D525" s="4"/>
      <c r="E525" s="4"/>
      <c r="F525" s="4"/>
      <c r="G525" s="4"/>
    </row>
    <row r="526" spans="3:7">
      <c r="C526" s="70"/>
      <c r="D526" s="4"/>
      <c r="E526" s="4"/>
      <c r="F526" s="4"/>
      <c r="G526" s="4"/>
    </row>
    <row r="527" spans="3:7">
      <c r="C527" s="70"/>
      <c r="D527" s="4"/>
      <c r="E527" s="4"/>
      <c r="F527" s="4"/>
      <c r="G527" s="4"/>
    </row>
    <row r="528" spans="3:7">
      <c r="C528" s="70"/>
      <c r="D528" s="4"/>
      <c r="E528" s="4"/>
      <c r="F528" s="4"/>
      <c r="G528" s="4"/>
    </row>
    <row r="529" spans="3:7">
      <c r="C529" s="70"/>
      <c r="D529" s="4"/>
      <c r="E529" s="4"/>
      <c r="F529" s="4"/>
      <c r="G529" s="4"/>
    </row>
    <row r="530" spans="3:7">
      <c r="C530" s="70"/>
      <c r="D530" s="4"/>
      <c r="E530" s="4"/>
      <c r="F530" s="4"/>
      <c r="G530" s="4"/>
    </row>
    <row r="531" spans="3:7">
      <c r="C531" s="70"/>
      <c r="D531" s="4"/>
      <c r="E531" s="4"/>
      <c r="F531" s="4"/>
      <c r="G531" s="4"/>
    </row>
    <row r="532" spans="3:7">
      <c r="C532" s="70"/>
      <c r="D532" s="4"/>
      <c r="E532" s="4"/>
      <c r="F532" s="4"/>
      <c r="G532" s="4"/>
    </row>
    <row r="533" spans="3:7">
      <c r="C533" s="70"/>
      <c r="D533" s="4"/>
      <c r="E533" s="4"/>
      <c r="F533" s="4"/>
      <c r="G533" s="4"/>
    </row>
    <row r="534" spans="3:7">
      <c r="C534" s="70"/>
      <c r="D534" s="4"/>
      <c r="E534" s="4"/>
      <c r="F534" s="4"/>
      <c r="G534" s="4"/>
    </row>
    <row r="535" spans="3:7">
      <c r="C535" s="70"/>
      <c r="D535" s="4"/>
      <c r="E535" s="4"/>
      <c r="F535" s="4"/>
      <c r="G535" s="4"/>
    </row>
    <row r="536" spans="3:7">
      <c r="C536" s="70"/>
      <c r="D536" s="4"/>
      <c r="E536" s="4"/>
      <c r="F536" s="4"/>
      <c r="G536" s="4"/>
    </row>
    <row r="537" spans="3:7">
      <c r="C537" s="70"/>
      <c r="D537" s="4"/>
      <c r="E537" s="4"/>
      <c r="F537" s="4"/>
      <c r="G537" s="4"/>
    </row>
    <row r="538" spans="3:7">
      <c r="C538" s="70"/>
      <c r="D538" s="4"/>
      <c r="E538" s="4"/>
      <c r="F538" s="4"/>
      <c r="G538" s="4"/>
    </row>
    <row r="539" spans="3:7">
      <c r="C539" s="70"/>
      <c r="D539" s="4"/>
      <c r="E539" s="4"/>
      <c r="F539" s="4"/>
      <c r="G539" s="4"/>
    </row>
    <row r="540" spans="3:7">
      <c r="C540" s="70"/>
      <c r="D540" s="4"/>
      <c r="E540" s="4"/>
      <c r="F540" s="4"/>
      <c r="G540" s="4"/>
    </row>
    <row r="541" spans="3:7">
      <c r="C541" s="70"/>
      <c r="D541" s="4"/>
      <c r="E541" s="4"/>
      <c r="F541" s="4"/>
      <c r="G541" s="4"/>
    </row>
    <row r="542" spans="3:7">
      <c r="C542" s="70"/>
      <c r="D542" s="4"/>
      <c r="E542" s="4"/>
      <c r="F542" s="4"/>
      <c r="G542" s="4"/>
    </row>
    <row r="543" spans="3:7">
      <c r="C543" s="70"/>
      <c r="D543" s="4"/>
      <c r="E543" s="4"/>
      <c r="F543" s="4"/>
      <c r="G543" s="4"/>
    </row>
    <row r="544" spans="3:7">
      <c r="C544" s="70"/>
      <c r="D544" s="4"/>
      <c r="E544" s="4"/>
      <c r="F544" s="4"/>
      <c r="G544" s="4"/>
    </row>
    <row r="545" spans="3:7">
      <c r="C545" s="70"/>
      <c r="D545" s="4"/>
      <c r="E545" s="4"/>
      <c r="F545" s="4"/>
      <c r="G545" s="4"/>
    </row>
    <row r="546" spans="3:7">
      <c r="C546" s="70"/>
      <c r="D546" s="4"/>
      <c r="E546" s="4"/>
      <c r="F546" s="4"/>
      <c r="G546" s="4"/>
    </row>
    <row r="547" spans="3:7">
      <c r="C547" s="70"/>
      <c r="D547" s="4"/>
      <c r="E547" s="4"/>
      <c r="F547" s="4"/>
      <c r="G547" s="4"/>
    </row>
    <row r="548" spans="3:7">
      <c r="C548" s="70"/>
      <c r="D548" s="4"/>
      <c r="E548" s="4"/>
      <c r="F548" s="4"/>
      <c r="G548" s="4"/>
    </row>
    <row r="549" spans="3:7">
      <c r="C549" s="70"/>
      <c r="D549" s="4"/>
      <c r="E549" s="4"/>
      <c r="F549" s="4"/>
      <c r="G549" s="4"/>
    </row>
    <row r="550" spans="3:7">
      <c r="C550" s="70"/>
      <c r="D550" s="4"/>
      <c r="E550" s="4"/>
      <c r="F550" s="4"/>
      <c r="G550" s="4"/>
    </row>
    <row r="551" spans="3:7">
      <c r="C551" s="70"/>
      <c r="D551" s="4"/>
      <c r="E551" s="4"/>
      <c r="F551" s="4"/>
      <c r="G551" s="4"/>
    </row>
    <row r="552" spans="3:7">
      <c r="C552" s="70"/>
      <c r="D552" s="4"/>
      <c r="E552" s="4"/>
      <c r="F552" s="4"/>
      <c r="G552" s="4"/>
    </row>
    <row r="553" spans="3:7">
      <c r="C553" s="70"/>
      <c r="D553" s="4"/>
      <c r="E553" s="4"/>
      <c r="F553" s="4"/>
      <c r="G553" s="4"/>
    </row>
    <row r="554" spans="3:7">
      <c r="C554" s="70"/>
      <c r="D554" s="4"/>
      <c r="E554" s="4"/>
      <c r="F554" s="4"/>
      <c r="G554" s="4"/>
    </row>
    <row r="555" spans="3:7">
      <c r="C555" s="70"/>
      <c r="D555" s="4"/>
      <c r="E555" s="4"/>
      <c r="F555" s="4"/>
      <c r="G555" s="4"/>
    </row>
    <row r="556" spans="3:7">
      <c r="C556" s="70"/>
      <c r="D556" s="4"/>
      <c r="E556" s="4"/>
      <c r="F556" s="4"/>
      <c r="G556" s="4"/>
    </row>
    <row r="557" spans="3:7">
      <c r="C557" s="70"/>
      <c r="D557" s="4"/>
      <c r="E557" s="4"/>
      <c r="F557" s="4"/>
      <c r="G557" s="4"/>
    </row>
    <row r="558" spans="3:7">
      <c r="C558" s="70"/>
      <c r="D558" s="4"/>
      <c r="E558" s="4"/>
      <c r="F558" s="4"/>
      <c r="G558" s="4"/>
    </row>
    <row r="559" spans="3:7">
      <c r="C559" s="70"/>
      <c r="D559" s="4"/>
      <c r="E559" s="4"/>
      <c r="F559" s="4"/>
      <c r="G559" s="4"/>
    </row>
    <row r="560" spans="3:7">
      <c r="C560" s="70"/>
      <c r="D560" s="4"/>
      <c r="E560" s="4"/>
      <c r="F560" s="4"/>
      <c r="G560" s="4"/>
    </row>
    <row r="561" spans="3:7">
      <c r="C561" s="70"/>
      <c r="D561" s="4"/>
      <c r="E561" s="4"/>
      <c r="F561" s="4"/>
      <c r="G561" s="4"/>
    </row>
    <row r="562" spans="3:7">
      <c r="C562" s="70"/>
      <c r="D562" s="4"/>
      <c r="E562" s="4"/>
      <c r="F562" s="4"/>
      <c r="G562" s="4"/>
    </row>
    <row r="563" spans="3:7">
      <c r="C563" s="70"/>
      <c r="D563" s="4"/>
      <c r="E563" s="4"/>
      <c r="F563" s="4"/>
      <c r="G563" s="4"/>
    </row>
    <row r="564" spans="3:7">
      <c r="C564" s="70"/>
      <c r="D564" s="4"/>
      <c r="E564" s="4"/>
      <c r="F564" s="4"/>
      <c r="G564" s="4"/>
    </row>
    <row r="565" spans="3:7">
      <c r="C565" s="70"/>
      <c r="D565" s="4"/>
      <c r="E565" s="4"/>
      <c r="F565" s="4"/>
      <c r="G565" s="4"/>
    </row>
    <row r="566" spans="3:7">
      <c r="C566" s="70"/>
      <c r="D566" s="4"/>
      <c r="E566" s="4"/>
      <c r="F566" s="4"/>
      <c r="G566" s="4"/>
    </row>
    <row r="567" spans="3:7">
      <c r="C567" s="70"/>
      <c r="D567" s="4"/>
      <c r="E567" s="4"/>
      <c r="F567" s="4"/>
      <c r="G567" s="4"/>
    </row>
    <row r="568" spans="3:7">
      <c r="C568" s="70"/>
      <c r="D568" s="4"/>
      <c r="E568" s="4"/>
      <c r="F568" s="4"/>
      <c r="G568" s="4"/>
    </row>
    <row r="569" spans="3:7">
      <c r="C569" s="70"/>
      <c r="D569" s="4"/>
      <c r="E569" s="4"/>
      <c r="F569" s="4"/>
      <c r="G569" s="4"/>
    </row>
    <row r="570" spans="3:7">
      <c r="C570" s="70"/>
      <c r="D570" s="4"/>
      <c r="E570" s="4"/>
      <c r="F570" s="4"/>
      <c r="G570" s="4"/>
    </row>
    <row r="571" spans="3:7">
      <c r="C571" s="70"/>
      <c r="D571" s="4"/>
      <c r="E571" s="4"/>
      <c r="F571" s="4"/>
      <c r="G571" s="4"/>
    </row>
    <row r="572" spans="3:7">
      <c r="C572" s="70"/>
      <c r="D572" s="4"/>
      <c r="E572" s="4"/>
      <c r="F572" s="4"/>
      <c r="G572" s="4"/>
    </row>
    <row r="573" spans="3:7">
      <c r="C573" s="70"/>
      <c r="D573" s="4"/>
      <c r="E573" s="4"/>
      <c r="F573" s="4"/>
      <c r="G573" s="4"/>
    </row>
    <row r="574" spans="3:7">
      <c r="C574" s="70"/>
      <c r="D574" s="4"/>
      <c r="E574" s="4"/>
      <c r="F574" s="4"/>
      <c r="G574" s="4"/>
    </row>
    <row r="575" spans="3:7">
      <c r="C575" s="70"/>
      <c r="D575" s="4"/>
      <c r="E575" s="4"/>
      <c r="F575" s="4"/>
      <c r="G575" s="4"/>
    </row>
    <row r="576" spans="3:7">
      <c r="C576" s="70"/>
      <c r="D576" s="4"/>
      <c r="E576" s="4"/>
      <c r="F576" s="4"/>
      <c r="G576" s="4"/>
    </row>
    <row r="577" spans="3:7">
      <c r="C577" s="70"/>
      <c r="D577" s="4"/>
      <c r="E577" s="4"/>
      <c r="F577" s="4"/>
      <c r="G577" s="4"/>
    </row>
    <row r="578" spans="3:7">
      <c r="C578" s="70"/>
      <c r="D578" s="4"/>
      <c r="E578" s="4"/>
      <c r="F578" s="4"/>
      <c r="G578" s="4"/>
    </row>
    <row r="579" spans="3:7">
      <c r="C579" s="70"/>
      <c r="D579" s="4"/>
      <c r="E579" s="4"/>
      <c r="F579" s="4"/>
      <c r="G579" s="4"/>
    </row>
    <row r="580" spans="3:7">
      <c r="C580" s="70"/>
      <c r="D580" s="4"/>
      <c r="E580" s="4"/>
      <c r="F580" s="4"/>
      <c r="G580" s="4"/>
    </row>
    <row r="581" spans="3:7">
      <c r="C581" s="70"/>
      <c r="D581" s="4"/>
      <c r="E581" s="4"/>
      <c r="F581" s="4"/>
      <c r="G581" s="4"/>
    </row>
    <row r="582" spans="3:7">
      <c r="C582" s="70"/>
      <c r="D582" s="4"/>
      <c r="E582" s="4"/>
      <c r="F582" s="4"/>
      <c r="G582" s="4"/>
    </row>
    <row r="583" spans="3:7">
      <c r="C583" s="70"/>
      <c r="D583" s="4"/>
      <c r="E583" s="4"/>
      <c r="F583" s="4"/>
      <c r="G583" s="4"/>
    </row>
    <row r="584" spans="3:7">
      <c r="C584" s="70"/>
      <c r="D584" s="4"/>
      <c r="E584" s="4"/>
      <c r="F584" s="4"/>
      <c r="G584" s="4"/>
    </row>
    <row r="585" spans="3:7">
      <c r="C585" s="70"/>
      <c r="D585" s="4"/>
      <c r="E585" s="4"/>
      <c r="F585" s="4"/>
      <c r="G585" s="4"/>
    </row>
    <row r="586" spans="3:7">
      <c r="C586" s="70"/>
      <c r="D586" s="4"/>
      <c r="E586" s="4"/>
      <c r="F586" s="4"/>
      <c r="G586" s="4"/>
    </row>
    <row r="587" spans="3:7">
      <c r="C587" s="70"/>
      <c r="D587" s="4"/>
      <c r="E587" s="4"/>
      <c r="F587" s="4"/>
      <c r="G587" s="4"/>
    </row>
    <row r="588" spans="3:7">
      <c r="C588" s="70"/>
      <c r="D588" s="4"/>
      <c r="E588" s="4"/>
      <c r="F588" s="4"/>
      <c r="G588" s="4"/>
    </row>
    <row r="589" spans="3:7">
      <c r="C589" s="70"/>
      <c r="D589" s="4"/>
      <c r="E589" s="4"/>
      <c r="F589" s="4"/>
      <c r="G589" s="4"/>
    </row>
    <row r="590" spans="3:7">
      <c r="C590" s="70"/>
      <c r="D590" s="4"/>
      <c r="E590" s="4"/>
      <c r="F590" s="4"/>
      <c r="G590" s="4"/>
    </row>
    <row r="591" spans="3:7">
      <c r="C591" s="70"/>
      <c r="D591" s="4"/>
      <c r="E591" s="4"/>
      <c r="F591" s="4"/>
      <c r="G591" s="4"/>
    </row>
    <row r="592" spans="3:7">
      <c r="C592" s="70"/>
      <c r="D592" s="4"/>
      <c r="E592" s="4"/>
      <c r="F592" s="4"/>
      <c r="G592" s="4"/>
    </row>
    <row r="593" spans="3:7">
      <c r="C593" s="70"/>
      <c r="D593" s="4"/>
      <c r="E593" s="4"/>
      <c r="F593" s="4"/>
      <c r="G593" s="4"/>
    </row>
    <row r="594" spans="3:7">
      <c r="C594" s="70"/>
      <c r="D594" s="4"/>
      <c r="E594" s="4"/>
      <c r="F594" s="4"/>
      <c r="G594" s="4"/>
    </row>
    <row r="595" spans="3:7">
      <c r="C595" s="70"/>
      <c r="D595" s="4"/>
      <c r="E595" s="4"/>
      <c r="F595" s="4"/>
      <c r="G595" s="4"/>
    </row>
    <row r="596" spans="3:7">
      <c r="C596" s="70"/>
      <c r="D596" s="4"/>
      <c r="E596" s="4"/>
      <c r="F596" s="4"/>
      <c r="G596" s="4"/>
    </row>
    <row r="597" spans="3:7">
      <c r="C597" s="70"/>
      <c r="D597" s="4"/>
      <c r="E597" s="4"/>
      <c r="F597" s="4"/>
      <c r="G597" s="4"/>
    </row>
    <row r="598" spans="3:7">
      <c r="C598" s="70"/>
      <c r="D598" s="4"/>
      <c r="E598" s="4"/>
      <c r="F598" s="4"/>
      <c r="G598" s="4"/>
    </row>
    <row r="599" spans="3:7">
      <c r="C599" s="70"/>
      <c r="D599" s="4"/>
      <c r="E599" s="4"/>
      <c r="F599" s="4"/>
      <c r="G599" s="4"/>
    </row>
    <row r="600" spans="3:7">
      <c r="C600" s="70"/>
      <c r="D600" s="4"/>
      <c r="E600" s="4"/>
      <c r="F600" s="4"/>
      <c r="G600" s="4"/>
    </row>
    <row r="601" spans="3:7">
      <c r="C601" s="70"/>
      <c r="D601" s="4"/>
      <c r="E601" s="4"/>
      <c r="F601" s="4"/>
      <c r="G601" s="4"/>
    </row>
    <row r="602" spans="3:7">
      <c r="C602" s="70"/>
      <c r="D602" s="4"/>
      <c r="E602" s="4"/>
      <c r="F602" s="4"/>
      <c r="G602" s="4"/>
    </row>
    <row r="603" spans="3:7">
      <c r="C603" s="70"/>
      <c r="D603" s="4"/>
      <c r="E603" s="4"/>
      <c r="F603" s="4"/>
      <c r="G603" s="4"/>
    </row>
    <row r="604" spans="3:7">
      <c r="C604" s="70"/>
      <c r="D604" s="4"/>
      <c r="E604" s="4"/>
      <c r="F604" s="4"/>
      <c r="G604" s="4"/>
    </row>
    <row r="605" spans="3:7">
      <c r="C605" s="70"/>
      <c r="D605" s="4"/>
      <c r="E605" s="4"/>
      <c r="F605" s="4"/>
      <c r="G605" s="4"/>
    </row>
    <row r="606" spans="3:7">
      <c r="C606" s="70"/>
      <c r="D606" s="4"/>
      <c r="E606" s="4"/>
      <c r="F606" s="4"/>
      <c r="G606" s="4"/>
    </row>
    <row r="607" spans="3:7">
      <c r="C607" s="70"/>
      <c r="D607" s="4"/>
      <c r="E607" s="4"/>
      <c r="F607" s="4"/>
      <c r="G607" s="4"/>
    </row>
    <row r="608" spans="3:7">
      <c r="C608" s="70"/>
      <c r="D608" s="4"/>
      <c r="E608" s="4"/>
      <c r="F608" s="4"/>
      <c r="G608" s="4"/>
    </row>
    <row r="609" spans="3:7">
      <c r="C609" s="70"/>
      <c r="D609" s="4"/>
      <c r="E609" s="4"/>
      <c r="F609" s="4"/>
      <c r="G609" s="4"/>
    </row>
    <row r="610" spans="3:7">
      <c r="C610" s="70"/>
      <c r="D610" s="4"/>
      <c r="E610" s="4"/>
      <c r="F610" s="4"/>
      <c r="G610" s="4"/>
    </row>
    <row r="611" spans="3:7">
      <c r="C611" s="70"/>
      <c r="D611" s="4"/>
      <c r="E611" s="4"/>
      <c r="F611" s="4"/>
      <c r="G611" s="4"/>
    </row>
    <row r="612" spans="3:7">
      <c r="C612" s="70"/>
      <c r="D612" s="4"/>
      <c r="E612" s="4"/>
      <c r="F612" s="4"/>
      <c r="G612" s="4"/>
    </row>
    <row r="613" spans="3:7">
      <c r="C613" s="70"/>
      <c r="D613" s="4"/>
      <c r="E613" s="4"/>
      <c r="F613" s="4"/>
      <c r="G613" s="4"/>
    </row>
    <row r="614" spans="3:7">
      <c r="C614" s="70"/>
      <c r="D614" s="4"/>
      <c r="E614" s="4"/>
      <c r="F614" s="4"/>
      <c r="G614" s="4"/>
    </row>
    <row r="615" spans="3:7">
      <c r="C615" s="70"/>
      <c r="D615" s="4"/>
      <c r="E615" s="4"/>
      <c r="F615" s="4"/>
      <c r="G615" s="4"/>
    </row>
    <row r="616" spans="3:7">
      <c r="C616" s="70"/>
      <c r="D616" s="4"/>
      <c r="E616" s="4"/>
      <c r="F616" s="4"/>
      <c r="G616" s="4"/>
    </row>
    <row r="617" spans="3:7">
      <c r="C617" s="70"/>
      <c r="D617" s="4"/>
      <c r="E617" s="4"/>
      <c r="F617" s="4"/>
      <c r="G617" s="4"/>
    </row>
    <row r="618" spans="3:7">
      <c r="C618" s="70"/>
      <c r="D618" s="4"/>
      <c r="E618" s="4"/>
      <c r="F618" s="4"/>
      <c r="G618" s="4"/>
    </row>
    <row r="619" spans="3:7">
      <c r="C619" s="70"/>
      <c r="D619" s="4"/>
      <c r="E619" s="4"/>
      <c r="F619" s="4"/>
      <c r="G619" s="4"/>
    </row>
    <row r="620" spans="3:7">
      <c r="C620" s="70"/>
      <c r="D620" s="4"/>
      <c r="E620" s="4"/>
      <c r="F620" s="4"/>
      <c r="G620" s="4"/>
    </row>
    <row r="621" spans="3:7">
      <c r="C621" s="70"/>
      <c r="D621" s="4"/>
      <c r="E621" s="4"/>
      <c r="F621" s="4"/>
      <c r="G621" s="4"/>
    </row>
    <row r="622" spans="3:7">
      <c r="C622" s="70"/>
      <c r="D622" s="4"/>
      <c r="E622" s="4"/>
      <c r="F622" s="4"/>
      <c r="G622" s="4"/>
    </row>
    <row r="623" spans="3:7">
      <c r="C623" s="70"/>
      <c r="D623" s="4"/>
      <c r="E623" s="4"/>
      <c r="F623" s="4"/>
      <c r="G623" s="4"/>
    </row>
    <row r="624" spans="3:7">
      <c r="C624" s="70"/>
      <c r="D624" s="4"/>
      <c r="E624" s="4"/>
      <c r="F624" s="4"/>
      <c r="G624" s="4"/>
    </row>
    <row r="625" spans="3:7">
      <c r="C625" s="70"/>
      <c r="D625" s="4"/>
      <c r="E625" s="4"/>
      <c r="F625" s="4"/>
      <c r="G625" s="4"/>
    </row>
    <row r="626" spans="3:7">
      <c r="C626" s="70"/>
      <c r="D626" s="4"/>
      <c r="E626" s="4"/>
      <c r="F626" s="4"/>
      <c r="G626" s="4"/>
    </row>
    <row r="627" spans="3:7">
      <c r="C627" s="70"/>
      <c r="D627" s="4"/>
      <c r="E627" s="4"/>
      <c r="F627" s="4"/>
      <c r="G627" s="4"/>
    </row>
    <row r="628" spans="3:7">
      <c r="C628" s="70"/>
      <c r="D628" s="4"/>
      <c r="E628" s="4"/>
      <c r="F628" s="4"/>
      <c r="G628" s="4"/>
    </row>
    <row r="629" spans="3:7">
      <c r="C629" s="70"/>
      <c r="D629" s="4"/>
      <c r="E629" s="4"/>
      <c r="F629" s="4"/>
      <c r="G629" s="4"/>
    </row>
    <row r="630" spans="3:7">
      <c r="C630" s="70"/>
      <c r="D630" s="4"/>
      <c r="E630" s="4"/>
      <c r="F630" s="4"/>
      <c r="G630" s="4"/>
    </row>
    <row r="631" spans="3:7">
      <c r="C631" s="70"/>
      <c r="D631" s="4"/>
      <c r="E631" s="4"/>
      <c r="F631" s="4"/>
      <c r="G631" s="4"/>
    </row>
    <row r="632" spans="3:7">
      <c r="C632" s="70"/>
      <c r="D632" s="4"/>
      <c r="E632" s="4"/>
      <c r="F632" s="4"/>
      <c r="G632" s="4"/>
    </row>
    <row r="633" spans="3:7">
      <c r="C633" s="70"/>
      <c r="D633" s="4"/>
      <c r="E633" s="4"/>
      <c r="F633" s="4"/>
      <c r="G633" s="4"/>
    </row>
    <row r="634" spans="3:7">
      <c r="C634" s="70"/>
      <c r="D634" s="4"/>
      <c r="E634" s="4"/>
      <c r="F634" s="4"/>
      <c r="G634" s="4"/>
    </row>
    <row r="635" spans="3:7">
      <c r="C635" s="70"/>
      <c r="D635" s="4"/>
      <c r="E635" s="4"/>
      <c r="F635" s="4"/>
      <c r="G635" s="4"/>
    </row>
    <row r="636" spans="3:7">
      <c r="C636" s="70"/>
      <c r="D636" s="4"/>
      <c r="E636" s="4"/>
      <c r="F636" s="4"/>
      <c r="G636" s="4"/>
    </row>
    <row r="637" spans="3:7">
      <c r="C637" s="70"/>
      <c r="D637" s="4"/>
      <c r="E637" s="4"/>
      <c r="F637" s="4"/>
      <c r="G637" s="4"/>
    </row>
    <row r="638" spans="3:7">
      <c r="C638" s="70"/>
      <c r="D638" s="4"/>
      <c r="E638" s="4"/>
      <c r="F638" s="4"/>
      <c r="G638" s="4"/>
    </row>
    <row r="639" spans="3:7">
      <c r="C639" s="70"/>
      <c r="D639" s="4"/>
      <c r="E639" s="4"/>
      <c r="F639" s="4"/>
      <c r="G639" s="4"/>
    </row>
    <row r="640" spans="3:7">
      <c r="C640" s="70"/>
      <c r="D640" s="4"/>
      <c r="E640" s="4"/>
      <c r="F640" s="4"/>
      <c r="G640" s="4"/>
    </row>
    <row r="641" spans="3:7">
      <c r="C641" s="70"/>
      <c r="D641" s="4"/>
      <c r="E641" s="4"/>
      <c r="F641" s="4"/>
      <c r="G641" s="4"/>
    </row>
    <row r="642" spans="3:7">
      <c r="C642" s="70"/>
      <c r="D642" s="4"/>
      <c r="E642" s="4"/>
      <c r="F642" s="4"/>
      <c r="G642" s="4"/>
    </row>
    <row r="643" spans="3:7">
      <c r="C643" s="70"/>
      <c r="D643" s="4"/>
      <c r="E643" s="4"/>
      <c r="F643" s="4"/>
      <c r="G643" s="4"/>
    </row>
    <row r="644" spans="3:7">
      <c r="C644" s="70"/>
      <c r="D644" s="4"/>
      <c r="E644" s="4"/>
      <c r="F644" s="4"/>
      <c r="G644" s="4"/>
    </row>
    <row r="645" spans="3:7">
      <c r="C645" s="70"/>
      <c r="D645" s="4"/>
      <c r="E645" s="4"/>
      <c r="F645" s="4"/>
      <c r="G645" s="4"/>
    </row>
    <row r="646" spans="3:7">
      <c r="C646" s="70"/>
      <c r="D646" s="4"/>
      <c r="E646" s="4"/>
      <c r="F646" s="4"/>
      <c r="G646" s="4"/>
    </row>
    <row r="647" spans="3:7">
      <c r="C647" s="70"/>
      <c r="D647" s="4"/>
      <c r="E647" s="4"/>
      <c r="F647" s="4"/>
      <c r="G647" s="4"/>
    </row>
    <row r="648" spans="3:7">
      <c r="C648" s="70"/>
      <c r="D648" s="4"/>
      <c r="E648" s="4"/>
      <c r="F648" s="4"/>
      <c r="G648" s="4"/>
    </row>
    <row r="649" spans="3:7">
      <c r="C649" s="70"/>
      <c r="D649" s="4"/>
      <c r="E649" s="4"/>
      <c r="F649" s="4"/>
      <c r="G649" s="4"/>
    </row>
    <row r="650" spans="3:7">
      <c r="C650" s="70"/>
      <c r="D650" s="4"/>
      <c r="E650" s="4"/>
      <c r="F650" s="4"/>
      <c r="G650" s="4"/>
    </row>
    <row r="651" spans="3:7">
      <c r="C651" s="70"/>
      <c r="D651" s="4"/>
      <c r="E651" s="4"/>
      <c r="F651" s="4"/>
      <c r="G651" s="4"/>
    </row>
    <row r="652" spans="3:7">
      <c r="C652" s="70"/>
      <c r="D652" s="4"/>
      <c r="E652" s="4"/>
      <c r="F652" s="4"/>
      <c r="G652" s="4"/>
    </row>
    <row r="653" spans="3:7">
      <c r="C653" s="70"/>
      <c r="D653" s="4"/>
      <c r="E653" s="4"/>
      <c r="F653" s="4"/>
      <c r="G653" s="4"/>
    </row>
    <row r="654" spans="3:7">
      <c r="C654" s="70"/>
      <c r="D654" s="4"/>
      <c r="E654" s="4"/>
      <c r="F654" s="4"/>
      <c r="G654" s="4"/>
    </row>
    <row r="655" spans="3:7">
      <c r="C655" s="70"/>
      <c r="D655" s="4"/>
      <c r="E655" s="4"/>
      <c r="F655" s="4"/>
      <c r="G655" s="4"/>
    </row>
    <row r="656" spans="3:7">
      <c r="C656" s="70"/>
      <c r="D656" s="4"/>
      <c r="E656" s="4"/>
      <c r="F656" s="4"/>
      <c r="G656" s="4"/>
    </row>
    <row r="657" spans="3:7">
      <c r="C657" s="70"/>
      <c r="D657" s="4"/>
      <c r="E657" s="4"/>
      <c r="F657" s="4"/>
      <c r="G657" s="4"/>
    </row>
    <row r="658" spans="3:7">
      <c r="C658" s="70"/>
      <c r="D658" s="4"/>
      <c r="E658" s="4"/>
      <c r="F658" s="4"/>
      <c r="G658" s="4"/>
    </row>
    <row r="659" spans="3:7">
      <c r="C659" s="70"/>
      <c r="D659" s="4"/>
      <c r="E659" s="4"/>
      <c r="F659" s="4"/>
      <c r="G659" s="4"/>
    </row>
    <row r="660" spans="3:7">
      <c r="C660" s="70"/>
      <c r="D660" s="4"/>
      <c r="E660" s="4"/>
      <c r="F660" s="4"/>
      <c r="G660" s="4"/>
    </row>
    <row r="661" spans="3:7">
      <c r="C661" s="70"/>
      <c r="D661" s="4"/>
      <c r="E661" s="4"/>
      <c r="F661" s="4"/>
      <c r="G661" s="4"/>
    </row>
    <row r="662" spans="3:7">
      <c r="C662" s="70"/>
      <c r="D662" s="4"/>
      <c r="E662" s="4"/>
      <c r="F662" s="4"/>
      <c r="G662" s="4"/>
    </row>
    <row r="663" spans="3:7">
      <c r="C663" s="70"/>
      <c r="D663" s="4"/>
      <c r="E663" s="4"/>
      <c r="F663" s="4"/>
      <c r="G663" s="4"/>
    </row>
    <row r="664" spans="3:7">
      <c r="C664" s="70"/>
      <c r="D664" s="4"/>
      <c r="E664" s="4"/>
      <c r="F664" s="4"/>
      <c r="G664" s="4"/>
    </row>
    <row r="665" spans="3:7">
      <c r="C665" s="70"/>
      <c r="D665" s="4"/>
      <c r="E665" s="4"/>
      <c r="F665" s="4"/>
      <c r="G665" s="4"/>
    </row>
    <row r="666" spans="3:7">
      <c r="C666" s="70"/>
      <c r="D666" s="4"/>
      <c r="E666" s="4"/>
      <c r="F666" s="4"/>
      <c r="G666" s="4"/>
    </row>
    <row r="667" spans="3:7">
      <c r="C667" s="70"/>
      <c r="D667" s="4"/>
      <c r="E667" s="4"/>
      <c r="F667" s="4"/>
      <c r="G667" s="4"/>
    </row>
    <row r="668" spans="3:7">
      <c r="C668" s="70"/>
      <c r="D668" s="4"/>
      <c r="E668" s="4"/>
      <c r="F668" s="4"/>
      <c r="G668" s="4"/>
    </row>
    <row r="669" spans="3:7">
      <c r="C669" s="70"/>
      <c r="D669" s="4"/>
      <c r="E669" s="4"/>
      <c r="F669" s="4"/>
      <c r="G669" s="4"/>
    </row>
    <row r="670" spans="3:7">
      <c r="C670" s="70"/>
      <c r="D670" s="4"/>
      <c r="E670" s="4"/>
      <c r="F670" s="4"/>
      <c r="G670" s="4"/>
    </row>
    <row r="671" spans="3:7">
      <c r="C671" s="70"/>
      <c r="D671" s="4"/>
      <c r="E671" s="4"/>
      <c r="F671" s="4"/>
      <c r="G671" s="4"/>
    </row>
    <row r="672" spans="3:7">
      <c r="C672" s="70"/>
      <c r="D672" s="4"/>
      <c r="E672" s="4"/>
      <c r="F672" s="4"/>
      <c r="G672" s="4"/>
    </row>
    <row r="673" spans="3:7">
      <c r="C673" s="70"/>
      <c r="D673" s="4"/>
      <c r="E673" s="4"/>
      <c r="F673" s="4"/>
      <c r="G673" s="4"/>
    </row>
    <row r="674" spans="3:7">
      <c r="C674" s="70"/>
      <c r="D674" s="4"/>
      <c r="E674" s="4"/>
      <c r="F674" s="4"/>
      <c r="G674" s="4"/>
    </row>
    <row r="675" spans="3:7">
      <c r="C675" s="70"/>
      <c r="D675" s="4"/>
      <c r="E675" s="4"/>
      <c r="F675" s="4"/>
      <c r="G675" s="4"/>
    </row>
    <row r="676" spans="3:7">
      <c r="C676" s="70"/>
      <c r="D676" s="4"/>
      <c r="E676" s="4"/>
      <c r="F676" s="4"/>
      <c r="G676" s="4"/>
    </row>
    <row r="677" spans="3:7">
      <c r="C677" s="70"/>
      <c r="D677" s="4"/>
      <c r="E677" s="4"/>
      <c r="F677" s="4"/>
      <c r="G677" s="4"/>
    </row>
    <row r="678" spans="3:7">
      <c r="C678" s="70"/>
      <c r="D678" s="4"/>
      <c r="E678" s="4"/>
      <c r="F678" s="4"/>
      <c r="G678" s="4"/>
    </row>
    <row r="679" spans="3:7">
      <c r="C679" s="70"/>
      <c r="D679" s="4"/>
      <c r="E679" s="4"/>
      <c r="F679" s="4"/>
      <c r="G679" s="4"/>
    </row>
    <row r="680" spans="3:7">
      <c r="C680" s="70"/>
      <c r="D680" s="4"/>
      <c r="E680" s="4"/>
      <c r="F680" s="4"/>
      <c r="G680" s="4"/>
    </row>
    <row r="681" spans="3:7">
      <c r="C681" s="70"/>
      <c r="D681" s="4"/>
      <c r="E681" s="4"/>
      <c r="F681" s="4"/>
      <c r="G681" s="4"/>
    </row>
    <row r="682" spans="3:7">
      <c r="C682" s="70"/>
      <c r="D682" s="4"/>
      <c r="E682" s="4"/>
      <c r="F682" s="4"/>
      <c r="G682" s="4"/>
    </row>
    <row r="683" spans="3:7">
      <c r="C683" s="70"/>
      <c r="D683" s="4"/>
      <c r="E683" s="4"/>
      <c r="F683" s="4"/>
      <c r="G683" s="4"/>
    </row>
    <row r="684" spans="3:7">
      <c r="C684" s="70"/>
      <c r="D684" s="4"/>
      <c r="E684" s="4"/>
      <c r="F684" s="4"/>
      <c r="G684" s="4"/>
    </row>
    <row r="685" spans="3:7">
      <c r="C685" s="70"/>
      <c r="D685" s="4"/>
      <c r="E685" s="4"/>
      <c r="F685" s="4"/>
      <c r="G685" s="4"/>
    </row>
    <row r="686" spans="3:7">
      <c r="C686" s="70"/>
      <c r="D686" s="4"/>
      <c r="E686" s="4"/>
      <c r="F686" s="4"/>
      <c r="G686" s="4"/>
    </row>
    <row r="687" spans="3:7">
      <c r="C687" s="70"/>
      <c r="D687" s="4"/>
      <c r="E687" s="4"/>
      <c r="F687" s="4"/>
      <c r="G687" s="4"/>
    </row>
    <row r="688" spans="3:7">
      <c r="C688" s="70"/>
      <c r="D688" s="4"/>
      <c r="E688" s="4"/>
      <c r="F688" s="4"/>
      <c r="G688" s="4"/>
    </row>
    <row r="689" spans="3:7">
      <c r="C689" s="70"/>
      <c r="D689" s="4"/>
      <c r="E689" s="4"/>
      <c r="F689" s="4"/>
      <c r="G689" s="4"/>
    </row>
    <row r="690" spans="3:7">
      <c r="C690" s="70"/>
      <c r="D690" s="4"/>
      <c r="E690" s="4"/>
      <c r="F690" s="4"/>
      <c r="G690" s="4"/>
    </row>
    <row r="691" spans="3:7">
      <c r="C691" s="70"/>
      <c r="D691" s="4"/>
      <c r="E691" s="4"/>
      <c r="F691" s="4"/>
      <c r="G691" s="4"/>
    </row>
    <row r="692" spans="3:7">
      <c r="C692" s="70"/>
      <c r="D692" s="4"/>
      <c r="E692" s="4"/>
      <c r="F692" s="4"/>
      <c r="G692" s="4"/>
    </row>
    <row r="693" spans="3:7">
      <c r="C693" s="70"/>
      <c r="D693" s="4"/>
      <c r="E693" s="4"/>
      <c r="F693" s="4"/>
      <c r="G693" s="4"/>
    </row>
    <row r="694" spans="3:7">
      <c r="C694" s="70"/>
      <c r="D694" s="4"/>
      <c r="E694" s="4"/>
      <c r="F694" s="4"/>
      <c r="G694" s="4"/>
    </row>
    <row r="695" spans="3:7">
      <c r="C695" s="70"/>
      <c r="D695" s="4"/>
      <c r="E695" s="4"/>
      <c r="F695" s="4"/>
      <c r="G695" s="4"/>
    </row>
    <row r="696" spans="3:7">
      <c r="C696" s="70"/>
      <c r="D696" s="4"/>
      <c r="E696" s="4"/>
      <c r="F696" s="4"/>
      <c r="G696" s="4"/>
    </row>
    <row r="697" spans="3:7">
      <c r="C697" s="70"/>
      <c r="D697" s="4"/>
      <c r="E697" s="4"/>
      <c r="F697" s="4"/>
      <c r="G697" s="4"/>
    </row>
    <row r="698" spans="3:7">
      <c r="C698" s="70"/>
      <c r="D698" s="4"/>
      <c r="E698" s="4"/>
      <c r="F698" s="4"/>
      <c r="G698" s="4"/>
    </row>
    <row r="699" spans="3:7">
      <c r="C699" s="70"/>
      <c r="D699" s="4"/>
      <c r="E699" s="4"/>
      <c r="F699" s="4"/>
      <c r="G699" s="4"/>
    </row>
    <row r="700" spans="3:7">
      <c r="C700" s="70"/>
      <c r="D700" s="4"/>
      <c r="E700" s="4"/>
      <c r="F700" s="4"/>
      <c r="G700" s="4"/>
    </row>
    <row r="701" spans="3:7">
      <c r="C701" s="70"/>
      <c r="D701" s="4"/>
      <c r="E701" s="4"/>
      <c r="F701" s="4"/>
      <c r="G701" s="4"/>
    </row>
    <row r="702" spans="3:7">
      <c r="C702" s="70"/>
      <c r="D702" s="4"/>
      <c r="E702" s="4"/>
      <c r="F702" s="4"/>
      <c r="G702" s="4"/>
    </row>
    <row r="703" spans="3:7">
      <c r="C703" s="70"/>
      <c r="D703" s="4"/>
      <c r="E703" s="4"/>
      <c r="F703" s="4"/>
      <c r="G703" s="4"/>
    </row>
    <row r="704" spans="3:7">
      <c r="C704" s="70"/>
      <c r="D704" s="4"/>
      <c r="E704" s="4"/>
      <c r="F704" s="4"/>
      <c r="G704" s="4"/>
    </row>
    <row r="705" spans="3:7">
      <c r="C705" s="70"/>
      <c r="D705" s="4"/>
      <c r="E705" s="4"/>
      <c r="F705" s="4"/>
      <c r="G705" s="4"/>
    </row>
    <row r="706" spans="3:7">
      <c r="C706" s="70"/>
      <c r="D706" s="4"/>
      <c r="E706" s="4"/>
      <c r="F706" s="4"/>
      <c r="G706" s="4"/>
    </row>
    <row r="707" spans="3:7">
      <c r="C707" s="70"/>
      <c r="D707" s="4"/>
      <c r="E707" s="4"/>
      <c r="F707" s="4"/>
      <c r="G707" s="4"/>
    </row>
    <row r="708" spans="3:7">
      <c r="C708" s="70"/>
      <c r="D708" s="4"/>
      <c r="E708" s="4"/>
      <c r="F708" s="4"/>
      <c r="G708" s="4"/>
    </row>
    <row r="709" spans="3:7">
      <c r="C709" s="70"/>
      <c r="D709" s="4"/>
      <c r="E709" s="4"/>
      <c r="F709" s="4"/>
      <c r="G709" s="4"/>
    </row>
    <row r="710" spans="3:7">
      <c r="C710" s="70"/>
      <c r="D710" s="4"/>
      <c r="E710" s="4"/>
      <c r="F710" s="4"/>
      <c r="G710" s="4"/>
    </row>
    <row r="711" spans="3:7">
      <c r="C711" s="70"/>
      <c r="D711" s="4"/>
      <c r="E711" s="4"/>
      <c r="F711" s="4"/>
      <c r="G711" s="4"/>
    </row>
    <row r="712" spans="3:7">
      <c r="C712" s="70"/>
      <c r="D712" s="4"/>
      <c r="E712" s="4"/>
      <c r="F712" s="4"/>
      <c r="G712" s="4"/>
    </row>
    <row r="713" spans="3:7">
      <c r="C713" s="70"/>
      <c r="D713" s="4"/>
      <c r="E713" s="4"/>
      <c r="F713" s="4"/>
      <c r="G713" s="4"/>
    </row>
    <row r="714" spans="3:7">
      <c r="C714" s="70"/>
      <c r="D714" s="4"/>
      <c r="E714" s="4"/>
      <c r="F714" s="4"/>
      <c r="G714" s="4"/>
    </row>
    <row r="715" spans="3:7">
      <c r="C715" s="70"/>
      <c r="D715" s="4"/>
      <c r="E715" s="4"/>
      <c r="F715" s="4"/>
      <c r="G715" s="4"/>
    </row>
    <row r="716" spans="3:7">
      <c r="C716" s="70"/>
      <c r="D716" s="4"/>
      <c r="E716" s="4"/>
      <c r="F716" s="4"/>
      <c r="G716" s="4"/>
    </row>
    <row r="717" spans="3:7">
      <c r="C717" s="70"/>
      <c r="D717" s="4"/>
      <c r="E717" s="4"/>
      <c r="F717" s="4"/>
      <c r="G717" s="4"/>
    </row>
    <row r="718" spans="3:7">
      <c r="C718" s="70"/>
      <c r="D718" s="4"/>
      <c r="E718" s="4"/>
      <c r="F718" s="4"/>
      <c r="G718" s="4"/>
    </row>
    <row r="719" spans="3:7">
      <c r="C719" s="70"/>
      <c r="D719" s="4"/>
      <c r="E719" s="4"/>
      <c r="F719" s="4"/>
      <c r="G719" s="4"/>
    </row>
    <row r="720" spans="3:7">
      <c r="C720" s="70"/>
      <c r="D720" s="4"/>
      <c r="E720" s="4"/>
      <c r="F720" s="4"/>
      <c r="G720" s="4"/>
    </row>
    <row r="721" spans="3:7">
      <c r="C721" s="70"/>
      <c r="D721" s="4"/>
      <c r="E721" s="4"/>
      <c r="F721" s="4"/>
      <c r="G721" s="4"/>
    </row>
    <row r="722" spans="3:7">
      <c r="C722" s="70"/>
      <c r="D722" s="4"/>
      <c r="E722" s="4"/>
      <c r="F722" s="4"/>
      <c r="G722" s="4"/>
    </row>
    <row r="723" spans="3:7">
      <c r="C723" s="70"/>
      <c r="D723" s="4"/>
      <c r="E723" s="4"/>
      <c r="F723" s="4"/>
      <c r="G723" s="4"/>
    </row>
    <row r="724" spans="3:7">
      <c r="C724" s="70"/>
      <c r="D724" s="4"/>
      <c r="E724" s="4"/>
      <c r="F724" s="4"/>
      <c r="G724" s="4"/>
    </row>
    <row r="725" spans="3:7">
      <c r="C725" s="70"/>
      <c r="D725" s="4"/>
      <c r="E725" s="4"/>
      <c r="F725" s="4"/>
      <c r="G725" s="4"/>
    </row>
    <row r="726" spans="3:7">
      <c r="C726" s="70"/>
      <c r="D726" s="4"/>
      <c r="E726" s="4"/>
      <c r="F726" s="4"/>
      <c r="G726" s="4"/>
    </row>
    <row r="727" spans="3:7">
      <c r="C727" s="70"/>
      <c r="D727" s="4"/>
      <c r="E727" s="4"/>
      <c r="F727" s="4"/>
      <c r="G727" s="4"/>
    </row>
    <row r="728" spans="3:7">
      <c r="C728" s="70"/>
      <c r="D728" s="4"/>
      <c r="E728" s="4"/>
      <c r="F728" s="4"/>
      <c r="G728" s="4"/>
    </row>
    <row r="729" spans="3:7">
      <c r="C729" s="70"/>
      <c r="D729" s="4"/>
      <c r="E729" s="4"/>
      <c r="F729" s="4"/>
      <c r="G729" s="4"/>
    </row>
    <row r="730" spans="3:7">
      <c r="C730" s="70"/>
      <c r="D730" s="4"/>
      <c r="E730" s="4"/>
      <c r="F730" s="4"/>
      <c r="G730" s="4"/>
    </row>
    <row r="731" spans="3:7">
      <c r="C731" s="70"/>
      <c r="D731" s="4"/>
      <c r="E731" s="4"/>
      <c r="F731" s="4"/>
      <c r="G731" s="4"/>
    </row>
    <row r="732" spans="3:7">
      <c r="C732" s="70"/>
      <c r="D732" s="4"/>
      <c r="E732" s="4"/>
      <c r="F732" s="4"/>
      <c r="G732" s="4"/>
    </row>
    <row r="733" spans="3:7">
      <c r="C733" s="70"/>
      <c r="D733" s="4"/>
      <c r="E733" s="4"/>
      <c r="F733" s="4"/>
      <c r="G733" s="4"/>
    </row>
    <row r="734" spans="3:7">
      <c r="C734" s="70"/>
      <c r="D734" s="4"/>
      <c r="E734" s="4"/>
      <c r="F734" s="4"/>
      <c r="G734" s="4"/>
    </row>
    <row r="735" spans="3:7">
      <c r="C735" s="70"/>
      <c r="D735" s="4"/>
      <c r="E735" s="4"/>
      <c r="F735" s="4"/>
      <c r="G735" s="4"/>
    </row>
    <row r="736" spans="3:7">
      <c r="C736" s="70"/>
      <c r="D736" s="4"/>
      <c r="E736" s="4"/>
      <c r="F736" s="4"/>
      <c r="G736" s="4"/>
    </row>
    <row r="737" spans="3:7">
      <c r="C737" s="70"/>
      <c r="D737" s="4"/>
      <c r="E737" s="4"/>
      <c r="F737" s="4"/>
      <c r="G737" s="4"/>
    </row>
    <row r="738" spans="3:7">
      <c r="C738" s="70"/>
      <c r="D738" s="4"/>
      <c r="E738" s="4"/>
      <c r="F738" s="4"/>
      <c r="G738" s="4"/>
    </row>
    <row r="739" spans="3:7">
      <c r="C739" s="70"/>
      <c r="D739" s="4"/>
      <c r="E739" s="4"/>
      <c r="F739" s="4"/>
      <c r="G739" s="4"/>
    </row>
    <row r="740" spans="3:7">
      <c r="C740" s="70"/>
      <c r="D740" s="4"/>
      <c r="E740" s="4"/>
      <c r="F740" s="4"/>
      <c r="G740" s="4"/>
    </row>
    <row r="741" spans="3:7">
      <c r="C741" s="70"/>
      <c r="D741" s="4"/>
      <c r="E741" s="4"/>
      <c r="F741" s="4"/>
      <c r="G741" s="4"/>
    </row>
    <row r="742" spans="3:7">
      <c r="C742" s="70"/>
      <c r="D742" s="4"/>
      <c r="E742" s="4"/>
      <c r="F742" s="4"/>
      <c r="G742" s="4"/>
    </row>
    <row r="743" spans="3:7">
      <c r="C743" s="70"/>
      <c r="D743" s="4"/>
      <c r="E743" s="4"/>
      <c r="F743" s="4"/>
      <c r="G743" s="4"/>
    </row>
    <row r="744" spans="3:7">
      <c r="C744" s="70"/>
      <c r="D744" s="4"/>
      <c r="E744" s="4"/>
      <c r="F744" s="4"/>
      <c r="G744" s="4"/>
    </row>
    <row r="745" spans="3:7">
      <c r="C745" s="70"/>
      <c r="D745" s="4"/>
      <c r="E745" s="4"/>
      <c r="F745" s="4"/>
      <c r="G745" s="4"/>
    </row>
    <row r="746" spans="3:7">
      <c r="C746" s="70"/>
      <c r="D746" s="4"/>
      <c r="E746" s="4"/>
      <c r="F746" s="4"/>
      <c r="G746" s="4"/>
    </row>
    <row r="747" spans="3:7">
      <c r="C747" s="70"/>
      <c r="D747" s="4"/>
      <c r="E747" s="4"/>
      <c r="F747" s="4"/>
      <c r="G747" s="4"/>
    </row>
    <row r="748" spans="3:7">
      <c r="C748" s="70"/>
      <c r="D748" s="4"/>
      <c r="E748" s="4"/>
      <c r="F748" s="4"/>
      <c r="G748" s="4"/>
    </row>
    <row r="749" spans="3:7">
      <c r="C749" s="70"/>
      <c r="D749" s="4"/>
      <c r="E749" s="4"/>
      <c r="F749" s="4"/>
      <c r="G749" s="4"/>
    </row>
    <row r="750" spans="3:7">
      <c r="C750" s="70"/>
      <c r="D750" s="4"/>
      <c r="E750" s="4"/>
      <c r="F750" s="4"/>
      <c r="G750" s="4"/>
    </row>
    <row r="751" spans="3:7">
      <c r="C751" s="70"/>
      <c r="D751" s="4"/>
      <c r="E751" s="4"/>
      <c r="F751" s="4"/>
      <c r="G751" s="4"/>
    </row>
    <row r="752" spans="3:7">
      <c r="C752" s="70"/>
      <c r="D752" s="4"/>
      <c r="E752" s="4"/>
      <c r="F752" s="4"/>
      <c r="G752" s="4"/>
    </row>
    <row r="753" spans="3:7">
      <c r="C753" s="70"/>
      <c r="D753" s="4"/>
      <c r="E753" s="4"/>
      <c r="F753" s="4"/>
      <c r="G753" s="4"/>
    </row>
    <row r="754" spans="3:7">
      <c r="C754" s="70"/>
      <c r="D754" s="4"/>
      <c r="E754" s="4"/>
      <c r="F754" s="4"/>
      <c r="G754" s="4"/>
    </row>
    <row r="755" spans="3:7">
      <c r="C755" s="70"/>
      <c r="D755" s="4"/>
      <c r="E755" s="4"/>
      <c r="F755" s="4"/>
      <c r="G755" s="4"/>
    </row>
    <row r="756" spans="3:7">
      <c r="C756" s="70"/>
      <c r="D756" s="4"/>
      <c r="E756" s="4"/>
      <c r="F756" s="4"/>
      <c r="G756" s="4"/>
    </row>
    <row r="757" spans="3:7">
      <c r="C757" s="70"/>
      <c r="D757" s="4"/>
      <c r="E757" s="4"/>
      <c r="F757" s="4"/>
      <c r="G757" s="4"/>
    </row>
    <row r="758" spans="3:7">
      <c r="C758" s="70"/>
      <c r="D758" s="4"/>
      <c r="E758" s="4"/>
      <c r="F758" s="4"/>
      <c r="G758" s="4"/>
    </row>
    <row r="759" spans="3:7">
      <c r="C759" s="70"/>
      <c r="D759" s="4"/>
      <c r="E759" s="4"/>
      <c r="F759" s="4"/>
      <c r="G759" s="4"/>
    </row>
    <row r="760" spans="3:7">
      <c r="C760" s="70"/>
      <c r="D760" s="4"/>
      <c r="E760" s="4"/>
      <c r="F760" s="4"/>
      <c r="G760" s="4"/>
    </row>
    <row r="761" spans="3:7">
      <c r="C761" s="70"/>
      <c r="D761" s="4"/>
      <c r="E761" s="4"/>
      <c r="F761" s="4"/>
      <c r="G761" s="4"/>
    </row>
    <row r="762" spans="3:7">
      <c r="C762" s="70"/>
      <c r="D762" s="4"/>
      <c r="E762" s="4"/>
      <c r="F762" s="4"/>
      <c r="G762" s="4"/>
    </row>
    <row r="763" spans="3:7">
      <c r="C763" s="70"/>
      <c r="D763" s="4"/>
      <c r="E763" s="4"/>
      <c r="F763" s="4"/>
      <c r="G763" s="4"/>
    </row>
    <row r="764" spans="3:7">
      <c r="C764" s="70"/>
      <c r="D764" s="4"/>
      <c r="E764" s="4"/>
      <c r="F764" s="4"/>
      <c r="G764" s="4"/>
    </row>
    <row r="765" spans="3:7">
      <c r="C765" s="70"/>
      <c r="D765" s="4"/>
      <c r="E765" s="4"/>
      <c r="F765" s="4"/>
      <c r="G765" s="4"/>
    </row>
    <row r="766" spans="3:7">
      <c r="C766" s="70"/>
      <c r="D766" s="4"/>
      <c r="E766" s="4"/>
      <c r="F766" s="4"/>
      <c r="G766" s="4"/>
    </row>
    <row r="767" spans="3:7">
      <c r="C767" s="70"/>
      <c r="D767" s="4"/>
      <c r="E767" s="4"/>
      <c r="F767" s="4"/>
      <c r="G767" s="4"/>
    </row>
    <row r="768" spans="3:7">
      <c r="C768" s="70"/>
      <c r="D768" s="4"/>
      <c r="E768" s="4"/>
      <c r="F768" s="4"/>
      <c r="G768" s="4"/>
    </row>
    <row r="769" spans="3:7">
      <c r="C769" s="70"/>
      <c r="D769" s="4"/>
      <c r="E769" s="4"/>
      <c r="F769" s="4"/>
      <c r="G769" s="4"/>
    </row>
    <row r="770" spans="3:7">
      <c r="C770" s="70"/>
      <c r="D770" s="4"/>
      <c r="E770" s="4"/>
      <c r="F770" s="4"/>
      <c r="G770" s="4"/>
    </row>
    <row r="771" spans="3:7">
      <c r="C771" s="70"/>
      <c r="D771" s="4"/>
      <c r="E771" s="4"/>
      <c r="F771" s="4"/>
      <c r="G771" s="4"/>
    </row>
    <row r="772" spans="3:7">
      <c r="C772" s="70"/>
      <c r="D772" s="4"/>
      <c r="E772" s="4"/>
      <c r="F772" s="4"/>
      <c r="G772" s="4"/>
    </row>
    <row r="773" spans="3:7">
      <c r="C773" s="70"/>
      <c r="D773" s="4"/>
      <c r="E773" s="4"/>
      <c r="F773" s="4"/>
      <c r="G773" s="4"/>
    </row>
    <row r="774" spans="3:7">
      <c r="C774" s="70"/>
      <c r="D774" s="4"/>
      <c r="E774" s="4"/>
      <c r="F774" s="4"/>
      <c r="G774" s="4"/>
    </row>
    <row r="775" spans="3:7">
      <c r="C775" s="70"/>
      <c r="D775" s="4"/>
      <c r="E775" s="4"/>
      <c r="F775" s="4"/>
      <c r="G775" s="4"/>
    </row>
    <row r="776" spans="3:7">
      <c r="C776" s="70"/>
      <c r="D776" s="4"/>
      <c r="E776" s="4"/>
      <c r="F776" s="4"/>
      <c r="G776" s="4"/>
    </row>
    <row r="777" spans="3:7">
      <c r="C777" s="70"/>
      <c r="D777" s="4"/>
      <c r="E777" s="4"/>
      <c r="F777" s="4"/>
      <c r="G777" s="4"/>
    </row>
    <row r="778" spans="3:7">
      <c r="C778" s="70"/>
      <c r="D778" s="4"/>
      <c r="E778" s="4"/>
      <c r="F778" s="4"/>
      <c r="G778" s="4"/>
    </row>
    <row r="779" spans="3:7">
      <c r="C779" s="70"/>
      <c r="D779" s="4"/>
      <c r="E779" s="4"/>
      <c r="F779" s="4"/>
      <c r="G779" s="4"/>
    </row>
    <row r="780" spans="3:7">
      <c r="C780" s="70"/>
      <c r="D780" s="4"/>
      <c r="E780" s="4"/>
      <c r="F780" s="4"/>
      <c r="G780" s="4"/>
    </row>
    <row r="781" spans="3:7">
      <c r="C781" s="70"/>
      <c r="D781" s="4"/>
      <c r="E781" s="4"/>
      <c r="F781" s="4"/>
      <c r="G781" s="4"/>
    </row>
    <row r="782" spans="3:7">
      <c r="C782" s="70"/>
      <c r="D782" s="4"/>
      <c r="E782" s="4"/>
      <c r="F782" s="4"/>
      <c r="G782" s="4"/>
    </row>
    <row r="783" spans="3:7">
      <c r="C783" s="70"/>
      <c r="D783" s="4"/>
      <c r="E783" s="4"/>
      <c r="F783" s="4"/>
      <c r="G783" s="4"/>
    </row>
    <row r="784" spans="3:7">
      <c r="C784" s="70"/>
      <c r="D784" s="4"/>
      <c r="E784" s="4"/>
      <c r="F784" s="4"/>
      <c r="G784" s="4"/>
    </row>
    <row r="785" spans="3:7">
      <c r="C785" s="70"/>
      <c r="D785" s="4"/>
      <c r="E785" s="4"/>
      <c r="F785" s="4"/>
      <c r="G785" s="4"/>
    </row>
    <row r="786" spans="3:7">
      <c r="C786" s="70"/>
      <c r="D786" s="4"/>
      <c r="E786" s="4"/>
      <c r="F786" s="4"/>
      <c r="G786" s="4"/>
    </row>
    <row r="787" spans="3:7">
      <c r="C787" s="70"/>
      <c r="D787" s="4"/>
      <c r="E787" s="4"/>
      <c r="F787" s="4"/>
      <c r="G787" s="4"/>
    </row>
    <row r="788" spans="3:7">
      <c r="C788" s="70"/>
      <c r="D788" s="4"/>
      <c r="E788" s="4"/>
      <c r="F788" s="4"/>
      <c r="G788" s="4"/>
    </row>
    <row r="789" spans="3:7">
      <c r="C789" s="70"/>
      <c r="D789" s="4"/>
      <c r="E789" s="4"/>
      <c r="F789" s="4"/>
      <c r="G789" s="4"/>
    </row>
    <row r="790" spans="3:7">
      <c r="C790" s="70"/>
      <c r="D790" s="4"/>
      <c r="E790" s="4"/>
      <c r="F790" s="4"/>
      <c r="G790" s="4"/>
    </row>
    <row r="791" spans="3:7">
      <c r="C791" s="70"/>
      <c r="D791" s="4"/>
      <c r="E791" s="4"/>
      <c r="F791" s="4"/>
      <c r="G791" s="4"/>
    </row>
    <row r="792" spans="3:7">
      <c r="C792" s="70"/>
      <c r="D792" s="4"/>
      <c r="E792" s="4"/>
      <c r="F792" s="4"/>
      <c r="G792" s="4"/>
    </row>
    <row r="793" spans="3:7">
      <c r="C793" s="70"/>
      <c r="D793" s="4"/>
      <c r="E793" s="4"/>
      <c r="F793" s="4"/>
      <c r="G793" s="4"/>
    </row>
    <row r="794" spans="3:7">
      <c r="C794" s="70"/>
      <c r="D794" s="4"/>
      <c r="E794" s="4"/>
      <c r="F794" s="4"/>
      <c r="G794" s="4"/>
    </row>
    <row r="795" spans="3:7">
      <c r="C795" s="70"/>
      <c r="D795" s="4"/>
      <c r="E795" s="4"/>
      <c r="F795" s="4"/>
      <c r="G795" s="4"/>
    </row>
    <row r="796" spans="3:7">
      <c r="C796" s="70"/>
      <c r="D796" s="4"/>
      <c r="E796" s="4"/>
      <c r="F796" s="4"/>
      <c r="G796" s="4"/>
    </row>
    <row r="797" spans="3:7">
      <c r="C797" s="70"/>
      <c r="D797" s="4"/>
      <c r="E797" s="4"/>
      <c r="F797" s="4"/>
      <c r="G797" s="4"/>
    </row>
    <row r="798" spans="3:7">
      <c r="C798" s="70"/>
      <c r="D798" s="4"/>
      <c r="E798" s="4"/>
      <c r="F798" s="4"/>
      <c r="G798" s="4"/>
    </row>
    <row r="799" spans="3:7">
      <c r="C799" s="70"/>
      <c r="D799" s="4"/>
      <c r="E799" s="4"/>
      <c r="F799" s="4"/>
      <c r="G799" s="4"/>
    </row>
    <row r="800" spans="3:7">
      <c r="C800" s="70"/>
      <c r="D800" s="4"/>
      <c r="E800" s="4"/>
      <c r="F800" s="4"/>
      <c r="G800" s="4"/>
    </row>
    <row r="801" spans="3:7">
      <c r="C801" s="70"/>
      <c r="D801" s="4"/>
      <c r="E801" s="4"/>
      <c r="F801" s="4"/>
      <c r="G801" s="4"/>
    </row>
    <row r="802" spans="3:7">
      <c r="C802" s="70"/>
      <c r="D802" s="4"/>
      <c r="E802" s="4"/>
      <c r="F802" s="4"/>
      <c r="G802" s="4"/>
    </row>
    <row r="803" spans="3:7">
      <c r="C803" s="70"/>
      <c r="D803" s="4"/>
      <c r="E803" s="4"/>
      <c r="F803" s="4"/>
      <c r="G803" s="4"/>
    </row>
    <row r="804" spans="3:7">
      <c r="C804" s="70"/>
      <c r="D804" s="4"/>
      <c r="E804" s="4"/>
      <c r="F804" s="4"/>
      <c r="G804" s="4"/>
    </row>
    <row r="805" spans="3:7">
      <c r="C805" s="70"/>
      <c r="D805" s="4"/>
      <c r="E805" s="4"/>
      <c r="F805" s="4"/>
      <c r="G805" s="4"/>
    </row>
    <row r="806" spans="3:7">
      <c r="C806" s="70"/>
      <c r="D806" s="4"/>
      <c r="E806" s="4"/>
      <c r="F806" s="4"/>
      <c r="G806" s="4"/>
    </row>
    <row r="807" spans="3:7">
      <c r="C807" s="70"/>
      <c r="D807" s="4"/>
      <c r="E807" s="4"/>
      <c r="F807" s="4"/>
      <c r="G807" s="4"/>
    </row>
    <row r="808" spans="3:7">
      <c r="C808" s="70"/>
      <c r="D808" s="4"/>
      <c r="E808" s="4"/>
      <c r="F808" s="4"/>
      <c r="G808" s="4"/>
    </row>
    <row r="809" spans="3:7">
      <c r="C809" s="70"/>
      <c r="D809" s="4"/>
      <c r="E809" s="4"/>
      <c r="F809" s="4"/>
      <c r="G809" s="4"/>
    </row>
    <row r="810" spans="3:7">
      <c r="C810" s="70"/>
      <c r="D810" s="4"/>
      <c r="E810" s="4"/>
      <c r="F810" s="4"/>
      <c r="G810" s="4"/>
    </row>
    <row r="811" spans="3:7">
      <c r="C811" s="70"/>
      <c r="D811" s="4"/>
      <c r="E811" s="4"/>
      <c r="F811" s="4"/>
      <c r="G811" s="4"/>
    </row>
    <row r="812" spans="3:7">
      <c r="C812" s="70"/>
      <c r="D812" s="4"/>
      <c r="E812" s="4"/>
      <c r="F812" s="4"/>
      <c r="G812" s="4"/>
    </row>
    <row r="813" spans="3:7">
      <c r="C813" s="70"/>
      <c r="D813" s="4"/>
      <c r="E813" s="4"/>
      <c r="F813" s="4"/>
      <c r="G813" s="4"/>
    </row>
    <row r="814" spans="3:7">
      <c r="C814" s="70"/>
      <c r="D814" s="4"/>
      <c r="E814" s="4"/>
      <c r="F814" s="4"/>
      <c r="G814" s="4"/>
    </row>
    <row r="815" spans="3:7">
      <c r="C815" s="70"/>
      <c r="D815" s="4"/>
      <c r="E815" s="4"/>
      <c r="F815" s="4"/>
      <c r="G815" s="4"/>
    </row>
    <row r="816" spans="3:7">
      <c r="C816" s="70"/>
      <c r="D816" s="4"/>
      <c r="E816" s="4"/>
      <c r="F816" s="4"/>
      <c r="G816" s="4"/>
    </row>
    <row r="817" spans="3:7">
      <c r="C817" s="70"/>
      <c r="D817" s="4"/>
      <c r="E817" s="4"/>
      <c r="F817" s="4"/>
      <c r="G817" s="4"/>
    </row>
    <row r="818" spans="3:7">
      <c r="C818" s="70"/>
      <c r="D818" s="4"/>
      <c r="E818" s="4"/>
      <c r="F818" s="4"/>
      <c r="G818" s="4"/>
    </row>
    <row r="819" spans="3:7">
      <c r="C819" s="70"/>
      <c r="D819" s="4"/>
      <c r="E819" s="4"/>
      <c r="F819" s="4"/>
      <c r="G819" s="4"/>
    </row>
    <row r="820" spans="3:7">
      <c r="C820" s="70"/>
      <c r="D820" s="4"/>
      <c r="E820" s="4"/>
      <c r="F820" s="4"/>
      <c r="G820" s="4"/>
    </row>
    <row r="821" spans="3:7">
      <c r="C821" s="70"/>
      <c r="D821" s="4"/>
      <c r="E821" s="4"/>
      <c r="F821" s="4"/>
      <c r="G821" s="4"/>
    </row>
    <row r="822" spans="3:7">
      <c r="C822" s="70"/>
      <c r="D822" s="4"/>
      <c r="E822" s="4"/>
      <c r="F822" s="4"/>
      <c r="G822" s="4"/>
    </row>
    <row r="823" spans="3:7">
      <c r="C823" s="70"/>
      <c r="D823" s="4"/>
      <c r="E823" s="4"/>
      <c r="F823" s="4"/>
      <c r="G823" s="4"/>
    </row>
    <row r="824" spans="3:7">
      <c r="C824" s="70"/>
      <c r="D824" s="4"/>
      <c r="E824" s="4"/>
      <c r="F824" s="4"/>
      <c r="G824" s="4"/>
    </row>
    <row r="825" spans="3:7">
      <c r="C825" s="70"/>
      <c r="D825" s="4"/>
      <c r="E825" s="4"/>
      <c r="F825" s="4"/>
      <c r="G825" s="4"/>
    </row>
    <row r="826" spans="3:7">
      <c r="C826" s="70"/>
      <c r="D826" s="4"/>
      <c r="E826" s="4"/>
      <c r="F826" s="4"/>
      <c r="G826" s="4"/>
    </row>
    <row r="827" spans="3:7">
      <c r="C827" s="70"/>
      <c r="D827" s="4"/>
      <c r="E827" s="4"/>
      <c r="F827" s="4"/>
      <c r="G827" s="4"/>
    </row>
    <row r="828" spans="3:7">
      <c r="C828" s="70"/>
      <c r="D828" s="4"/>
      <c r="E828" s="4"/>
      <c r="F828" s="4"/>
      <c r="G828" s="4"/>
    </row>
    <row r="829" spans="3:7">
      <c r="C829" s="70"/>
      <c r="D829" s="4"/>
      <c r="E829" s="4"/>
      <c r="F829" s="4"/>
      <c r="G829" s="4"/>
    </row>
    <row r="830" spans="3:7">
      <c r="C830" s="70"/>
      <c r="D830" s="4"/>
      <c r="E830" s="4"/>
      <c r="F830" s="4"/>
      <c r="G830" s="4"/>
    </row>
    <row r="831" spans="3:7">
      <c r="C831" s="70"/>
      <c r="D831" s="4"/>
      <c r="E831" s="4"/>
      <c r="F831" s="4"/>
      <c r="G831" s="4"/>
    </row>
    <row r="832" spans="3:7">
      <c r="C832" s="70"/>
      <c r="D832" s="4"/>
      <c r="E832" s="4"/>
      <c r="F832" s="4"/>
      <c r="G832" s="4"/>
    </row>
    <row r="833" spans="3:7">
      <c r="C833" s="70"/>
      <c r="D833" s="4"/>
      <c r="E833" s="4"/>
      <c r="F833" s="4"/>
      <c r="G833" s="4"/>
    </row>
    <row r="834" spans="3:7">
      <c r="C834" s="70"/>
      <c r="D834" s="4"/>
      <c r="E834" s="4"/>
      <c r="F834" s="4"/>
      <c r="G834" s="4"/>
    </row>
    <row r="835" spans="3:7">
      <c r="C835" s="70"/>
      <c r="D835" s="4"/>
      <c r="E835" s="4"/>
      <c r="F835" s="4"/>
      <c r="G835" s="4"/>
    </row>
    <row r="836" spans="3:7">
      <c r="C836" s="70"/>
      <c r="D836" s="4"/>
      <c r="E836" s="4"/>
      <c r="F836" s="4"/>
      <c r="G836" s="4"/>
    </row>
    <row r="837" spans="3:7">
      <c r="C837" s="70"/>
      <c r="D837" s="4"/>
      <c r="E837" s="4"/>
      <c r="F837" s="4"/>
      <c r="G837" s="4"/>
    </row>
    <row r="838" spans="3:7">
      <c r="C838" s="70"/>
      <c r="D838" s="4"/>
      <c r="E838" s="4"/>
      <c r="F838" s="4"/>
      <c r="G838" s="4"/>
    </row>
    <row r="839" spans="3:7">
      <c r="C839" s="70"/>
      <c r="D839" s="4"/>
      <c r="E839" s="4"/>
      <c r="F839" s="4"/>
      <c r="G839" s="4"/>
    </row>
    <row r="840" spans="3:7">
      <c r="C840" s="70"/>
      <c r="D840" s="4"/>
      <c r="E840" s="4"/>
      <c r="F840" s="4"/>
      <c r="G840" s="4"/>
    </row>
    <row r="841" spans="3:7">
      <c r="C841" s="70"/>
      <c r="D841" s="4"/>
      <c r="E841" s="4"/>
      <c r="F841" s="4"/>
      <c r="G841" s="4"/>
    </row>
    <row r="842" spans="3:7">
      <c r="C842" s="70"/>
      <c r="D842" s="4"/>
      <c r="E842" s="4"/>
      <c r="F842" s="4"/>
      <c r="G842" s="4"/>
    </row>
    <row r="843" spans="3:7">
      <c r="C843" s="70"/>
      <c r="D843" s="4"/>
      <c r="E843" s="4"/>
      <c r="F843" s="4"/>
      <c r="G843" s="4"/>
    </row>
    <row r="844" spans="3:7">
      <c r="C844" s="70"/>
      <c r="D844" s="4"/>
      <c r="E844" s="4"/>
      <c r="F844" s="4"/>
      <c r="G844" s="4"/>
    </row>
    <row r="845" spans="3:7">
      <c r="C845" s="70"/>
      <c r="D845" s="4"/>
      <c r="E845" s="4"/>
      <c r="F845" s="4"/>
      <c r="G845" s="4"/>
    </row>
    <row r="846" spans="3:7">
      <c r="C846" s="70"/>
      <c r="D846" s="4"/>
      <c r="E846" s="4"/>
      <c r="F846" s="4"/>
      <c r="G846" s="4"/>
    </row>
    <row r="847" spans="3:7">
      <c r="C847" s="70"/>
      <c r="D847" s="4"/>
      <c r="E847" s="4"/>
      <c r="F847" s="4"/>
      <c r="G847" s="4"/>
    </row>
    <row r="848" spans="3:7">
      <c r="C848" s="70"/>
      <c r="D848" s="4"/>
      <c r="E848" s="4"/>
      <c r="F848" s="4"/>
      <c r="G848" s="4"/>
    </row>
    <row r="849" spans="3:7">
      <c r="C849" s="70"/>
      <c r="D849" s="4"/>
      <c r="E849" s="4"/>
      <c r="F849" s="4"/>
      <c r="G849" s="4"/>
    </row>
    <row r="850" spans="3:7">
      <c r="C850" s="70"/>
      <c r="D850" s="4"/>
      <c r="E850" s="4"/>
      <c r="F850" s="4"/>
      <c r="G850" s="4"/>
    </row>
    <row r="851" spans="3:7">
      <c r="C851" s="70"/>
      <c r="D851" s="4"/>
      <c r="E851" s="4"/>
      <c r="F851" s="4"/>
      <c r="G851" s="4"/>
    </row>
    <row r="852" spans="3:7">
      <c r="C852" s="70"/>
      <c r="D852" s="4"/>
      <c r="E852" s="4"/>
      <c r="F852" s="4"/>
      <c r="G852" s="4"/>
    </row>
    <row r="853" spans="3:7">
      <c r="C853" s="70"/>
      <c r="D853" s="4"/>
      <c r="E853" s="4"/>
      <c r="F853" s="4"/>
      <c r="G853" s="4"/>
    </row>
    <row r="854" spans="3:7">
      <c r="C854" s="70"/>
      <c r="D854" s="4"/>
      <c r="E854" s="4"/>
      <c r="F854" s="4"/>
      <c r="G854" s="4"/>
    </row>
    <row r="855" spans="3:7">
      <c r="C855" s="70"/>
      <c r="D855" s="4"/>
      <c r="E855" s="4"/>
      <c r="F855" s="4"/>
      <c r="G855" s="4"/>
    </row>
    <row r="856" spans="3:7">
      <c r="C856" s="70"/>
      <c r="D856" s="4"/>
      <c r="E856" s="4"/>
      <c r="F856" s="4"/>
      <c r="G856" s="4"/>
    </row>
    <row r="857" spans="3:7">
      <c r="C857" s="70"/>
      <c r="D857" s="4"/>
      <c r="E857" s="4"/>
      <c r="F857" s="4"/>
      <c r="G857" s="4"/>
    </row>
    <row r="858" spans="3:7">
      <c r="C858" s="70"/>
      <c r="D858" s="4"/>
      <c r="E858" s="4"/>
      <c r="F858" s="4"/>
      <c r="G858" s="4"/>
    </row>
    <row r="859" spans="3:7">
      <c r="C859" s="70"/>
      <c r="D859" s="4"/>
      <c r="E859" s="4"/>
      <c r="F859" s="4"/>
      <c r="G859" s="4"/>
    </row>
    <row r="860" spans="3:7">
      <c r="C860" s="70"/>
      <c r="D860" s="4"/>
      <c r="E860" s="4"/>
      <c r="F860" s="4"/>
      <c r="G860" s="4"/>
    </row>
    <row r="861" spans="3:7">
      <c r="C861" s="70"/>
      <c r="D861" s="4"/>
      <c r="E861" s="4"/>
      <c r="F861" s="4"/>
      <c r="G861" s="4"/>
    </row>
    <row r="862" spans="3:7">
      <c r="C862" s="70"/>
      <c r="D862" s="4"/>
      <c r="E862" s="4"/>
      <c r="F862" s="4"/>
      <c r="G862" s="4"/>
    </row>
    <row r="863" spans="3:7">
      <c r="C863" s="70"/>
      <c r="D863" s="4"/>
      <c r="E863" s="4"/>
      <c r="F863" s="4"/>
      <c r="G863" s="4"/>
    </row>
    <row r="864" spans="3:7">
      <c r="C864" s="70"/>
      <c r="D864" s="4"/>
      <c r="E864" s="4"/>
      <c r="F864" s="4"/>
      <c r="G864" s="4"/>
    </row>
    <row r="865" spans="3:7">
      <c r="C865" s="70"/>
      <c r="D865" s="4"/>
      <c r="E865" s="4"/>
      <c r="F865" s="4"/>
      <c r="G865" s="4"/>
    </row>
    <row r="866" spans="3:7">
      <c r="C866" s="70"/>
      <c r="D866" s="4"/>
      <c r="E866" s="4"/>
      <c r="F866" s="4"/>
      <c r="G866" s="4"/>
    </row>
    <row r="867" spans="3:7">
      <c r="C867" s="70"/>
      <c r="D867" s="4"/>
      <c r="E867" s="4"/>
      <c r="F867" s="4"/>
      <c r="G867" s="4"/>
    </row>
    <row r="868" spans="3:7">
      <c r="C868" s="70"/>
      <c r="D868" s="4"/>
      <c r="E868" s="4"/>
      <c r="F868" s="4"/>
      <c r="G868" s="4"/>
    </row>
    <row r="869" spans="3:7">
      <c r="C869" s="70"/>
      <c r="D869" s="4"/>
      <c r="E869" s="4"/>
      <c r="F869" s="4"/>
      <c r="G869" s="4"/>
    </row>
    <row r="870" spans="3:7">
      <c r="C870" s="70"/>
      <c r="D870" s="4"/>
      <c r="E870" s="4"/>
      <c r="F870" s="4"/>
      <c r="G870" s="4"/>
    </row>
    <row r="871" spans="3:7">
      <c r="C871" s="70"/>
      <c r="D871" s="4"/>
      <c r="E871" s="4"/>
      <c r="F871" s="4"/>
      <c r="G871" s="4"/>
    </row>
    <row r="872" spans="3:7">
      <c r="C872" s="70"/>
      <c r="D872" s="4"/>
      <c r="E872" s="4"/>
      <c r="F872" s="4"/>
      <c r="G872" s="4"/>
    </row>
    <row r="873" spans="3:7">
      <c r="C873" s="70"/>
      <c r="D873" s="4"/>
      <c r="E873" s="4"/>
      <c r="F873" s="4"/>
      <c r="G873" s="4"/>
    </row>
    <row r="874" spans="3:7">
      <c r="C874" s="70"/>
      <c r="D874" s="4"/>
      <c r="E874" s="4"/>
      <c r="F874" s="4"/>
      <c r="G874" s="4"/>
    </row>
    <row r="875" spans="3:7">
      <c r="C875" s="70"/>
      <c r="D875" s="4"/>
      <c r="E875" s="4"/>
      <c r="F875" s="4"/>
      <c r="G875" s="4"/>
    </row>
    <row r="876" spans="3:7">
      <c r="C876" s="70"/>
      <c r="D876" s="4"/>
      <c r="E876" s="4"/>
      <c r="F876" s="4"/>
      <c r="G876" s="4"/>
    </row>
    <row r="877" spans="3:7">
      <c r="C877" s="70"/>
      <c r="D877" s="4"/>
      <c r="E877" s="4"/>
      <c r="F877" s="4"/>
      <c r="G877" s="4"/>
    </row>
    <row r="878" spans="3:7">
      <c r="C878" s="70"/>
      <c r="D878" s="4"/>
      <c r="E878" s="4"/>
      <c r="F878" s="4"/>
      <c r="G878" s="4"/>
    </row>
    <row r="879" spans="3:7">
      <c r="C879" s="70"/>
      <c r="D879" s="4"/>
      <c r="E879" s="4"/>
      <c r="F879" s="4"/>
      <c r="G879" s="4"/>
    </row>
    <row r="880" spans="3:7">
      <c r="C880" s="70"/>
      <c r="D880" s="4"/>
      <c r="E880" s="4"/>
      <c r="F880" s="4"/>
      <c r="G880" s="4"/>
    </row>
    <row r="881" spans="3:7">
      <c r="C881" s="70"/>
      <c r="D881" s="4"/>
      <c r="E881" s="4"/>
      <c r="F881" s="4"/>
      <c r="G881" s="4"/>
    </row>
    <row r="882" spans="3:7">
      <c r="C882" s="70"/>
      <c r="D882" s="4"/>
      <c r="E882" s="4"/>
      <c r="F882" s="4"/>
      <c r="G882" s="4"/>
    </row>
    <row r="883" spans="3:7">
      <c r="C883" s="70"/>
      <c r="D883" s="4"/>
      <c r="E883" s="4"/>
      <c r="F883" s="4"/>
      <c r="G883" s="4"/>
    </row>
    <row r="884" spans="3:7">
      <c r="C884" s="70"/>
      <c r="D884" s="4"/>
      <c r="E884" s="4"/>
      <c r="F884" s="4"/>
      <c r="G884" s="4"/>
    </row>
    <row r="885" spans="3:7">
      <c r="C885" s="70"/>
      <c r="D885" s="4"/>
      <c r="E885" s="4"/>
      <c r="F885" s="4"/>
      <c r="G885" s="4"/>
    </row>
    <row r="886" spans="3:7">
      <c r="C886" s="70"/>
      <c r="D886" s="4"/>
      <c r="E886" s="4"/>
      <c r="F886" s="4"/>
      <c r="G886" s="4"/>
    </row>
    <row r="887" spans="3:7">
      <c r="C887" s="70"/>
      <c r="D887" s="4"/>
      <c r="E887" s="4"/>
      <c r="F887" s="4"/>
      <c r="G887" s="4"/>
    </row>
    <row r="888" spans="3:7">
      <c r="C888" s="70"/>
      <c r="D888" s="4"/>
      <c r="E888" s="4"/>
      <c r="F888" s="4"/>
      <c r="G888" s="4"/>
    </row>
    <row r="889" spans="3:7">
      <c r="C889" s="70"/>
      <c r="D889" s="4"/>
      <c r="E889" s="4"/>
      <c r="F889" s="4"/>
      <c r="G889" s="4"/>
    </row>
    <row r="890" spans="3:7">
      <c r="C890" s="70"/>
      <c r="D890" s="4"/>
      <c r="E890" s="4"/>
      <c r="F890" s="4"/>
      <c r="G890" s="4"/>
    </row>
    <row r="891" spans="3:7">
      <c r="C891" s="70"/>
      <c r="D891" s="4"/>
      <c r="E891" s="4"/>
      <c r="F891" s="4"/>
      <c r="G891" s="4"/>
    </row>
    <row r="892" spans="3:7">
      <c r="C892" s="70"/>
      <c r="D892" s="4"/>
      <c r="E892" s="4"/>
      <c r="F892" s="4"/>
      <c r="G892" s="4"/>
    </row>
    <row r="893" spans="3:7">
      <c r="C893" s="70"/>
      <c r="D893" s="4"/>
      <c r="E893" s="4"/>
      <c r="F893" s="4"/>
      <c r="G893" s="4"/>
    </row>
    <row r="894" spans="3:7">
      <c r="C894" s="70"/>
      <c r="D894" s="4"/>
      <c r="E894" s="4"/>
      <c r="F894" s="4"/>
      <c r="G894" s="4"/>
    </row>
    <row r="895" spans="3:7">
      <c r="C895" s="70"/>
      <c r="D895" s="4"/>
      <c r="E895" s="4"/>
      <c r="F895" s="4"/>
      <c r="G895" s="4"/>
    </row>
    <row r="896" spans="3:7">
      <c r="C896" s="70"/>
      <c r="D896" s="4"/>
      <c r="E896" s="4"/>
      <c r="F896" s="4"/>
      <c r="G896" s="4"/>
    </row>
    <row r="897" spans="3:7">
      <c r="C897" s="70"/>
      <c r="D897" s="4"/>
      <c r="E897" s="4"/>
      <c r="F897" s="4"/>
      <c r="G897" s="4"/>
    </row>
    <row r="898" spans="3:7">
      <c r="C898" s="70"/>
      <c r="D898" s="4"/>
      <c r="E898" s="4"/>
      <c r="F898" s="4"/>
      <c r="G898" s="4"/>
    </row>
    <row r="899" spans="3:7">
      <c r="C899" s="70"/>
      <c r="D899" s="4"/>
      <c r="E899" s="4"/>
      <c r="F899" s="4"/>
      <c r="G899" s="4"/>
    </row>
    <row r="900" spans="3:7">
      <c r="C900" s="70"/>
      <c r="D900" s="4"/>
      <c r="E900" s="4"/>
      <c r="F900" s="4"/>
      <c r="G900" s="4"/>
    </row>
    <row r="901" spans="3:7">
      <c r="C901" s="70"/>
      <c r="D901" s="4"/>
      <c r="E901" s="4"/>
      <c r="F901" s="4"/>
      <c r="G901" s="4"/>
    </row>
    <row r="902" spans="3:7">
      <c r="C902" s="70"/>
      <c r="D902" s="4"/>
      <c r="E902" s="4"/>
      <c r="F902" s="4"/>
      <c r="G902" s="4"/>
    </row>
    <row r="903" spans="3:7">
      <c r="C903" s="70"/>
      <c r="D903" s="4"/>
      <c r="E903" s="4"/>
      <c r="F903" s="4"/>
      <c r="G903" s="4"/>
    </row>
    <row r="904" spans="3:7">
      <c r="C904" s="70"/>
      <c r="D904" s="4"/>
      <c r="E904" s="4"/>
      <c r="F904" s="4"/>
      <c r="G904" s="4"/>
    </row>
    <row r="905" spans="3:7">
      <c r="C905" s="70"/>
      <c r="D905" s="4"/>
      <c r="E905" s="4"/>
      <c r="F905" s="4"/>
      <c r="G905" s="4"/>
    </row>
    <row r="906" spans="3:7">
      <c r="C906" s="70"/>
      <c r="D906" s="4"/>
      <c r="E906" s="4"/>
      <c r="F906" s="4"/>
      <c r="G906" s="4"/>
    </row>
    <row r="907" spans="3:7">
      <c r="C907" s="70"/>
      <c r="D907" s="4"/>
      <c r="E907" s="4"/>
      <c r="F907" s="4"/>
      <c r="G907" s="4"/>
    </row>
    <row r="908" spans="3:7">
      <c r="C908" s="70"/>
      <c r="D908" s="4"/>
      <c r="E908" s="4"/>
      <c r="F908" s="4"/>
      <c r="G908" s="4"/>
    </row>
    <row r="909" spans="3:7">
      <c r="C909" s="70"/>
      <c r="D909" s="4"/>
      <c r="E909" s="4"/>
      <c r="F909" s="4"/>
      <c r="G909" s="4"/>
    </row>
    <row r="910" spans="3:7">
      <c r="C910" s="70"/>
      <c r="D910" s="4"/>
      <c r="E910" s="4"/>
      <c r="F910" s="4"/>
      <c r="G910" s="4"/>
    </row>
    <row r="911" spans="3:7">
      <c r="C911" s="70"/>
      <c r="D911" s="4"/>
      <c r="E911" s="4"/>
      <c r="F911" s="4"/>
      <c r="G911" s="4"/>
    </row>
    <row r="912" spans="3:7">
      <c r="C912" s="70"/>
      <c r="D912" s="4"/>
      <c r="E912" s="4"/>
      <c r="F912" s="4"/>
      <c r="G912" s="4"/>
    </row>
    <row r="913" spans="3:7">
      <c r="C913" s="70"/>
      <c r="D913" s="4"/>
      <c r="E913" s="4"/>
      <c r="F913" s="4"/>
      <c r="G913" s="4"/>
    </row>
    <row r="914" spans="3:7">
      <c r="C914" s="70"/>
      <c r="D914" s="4"/>
      <c r="E914" s="4"/>
      <c r="F914" s="4"/>
      <c r="G914" s="4"/>
    </row>
    <row r="915" spans="3:7">
      <c r="C915" s="70"/>
      <c r="D915" s="4"/>
      <c r="E915" s="4"/>
      <c r="F915" s="4"/>
      <c r="G915" s="4"/>
    </row>
    <row r="916" spans="3:7">
      <c r="C916" s="70"/>
      <c r="D916" s="4"/>
      <c r="E916" s="4"/>
      <c r="F916" s="4"/>
      <c r="G916" s="4"/>
    </row>
    <row r="917" spans="3:7">
      <c r="C917" s="70"/>
      <c r="D917" s="4"/>
      <c r="E917" s="4"/>
      <c r="F917" s="4"/>
      <c r="G917" s="4"/>
    </row>
    <row r="918" spans="3:7">
      <c r="C918" s="70"/>
      <c r="D918" s="4"/>
      <c r="E918" s="4"/>
      <c r="F918" s="4"/>
      <c r="G918" s="4"/>
    </row>
    <row r="919" spans="3:7">
      <c r="C919" s="70"/>
      <c r="D919" s="4"/>
      <c r="E919" s="4"/>
      <c r="F919" s="4"/>
      <c r="G919" s="4"/>
    </row>
    <row r="920" spans="3:7">
      <c r="C920" s="70"/>
      <c r="D920" s="4"/>
      <c r="E920" s="4"/>
      <c r="F920" s="4"/>
      <c r="G920" s="4"/>
    </row>
    <row r="921" spans="3:7">
      <c r="C921" s="70"/>
      <c r="D921" s="4"/>
      <c r="E921" s="4"/>
      <c r="F921" s="4"/>
      <c r="G921" s="4"/>
    </row>
    <row r="922" spans="3:7">
      <c r="C922" s="70"/>
      <c r="D922" s="4"/>
      <c r="E922" s="4"/>
      <c r="F922" s="4"/>
      <c r="G922" s="4"/>
    </row>
    <row r="923" spans="3:7">
      <c r="C923" s="70"/>
      <c r="D923" s="4"/>
      <c r="E923" s="4"/>
      <c r="F923" s="4"/>
      <c r="G923" s="4"/>
    </row>
    <row r="924" spans="3:7">
      <c r="C924" s="70"/>
      <c r="D924" s="4"/>
      <c r="E924" s="4"/>
      <c r="F924" s="4"/>
      <c r="G924" s="4"/>
    </row>
    <row r="925" spans="3:7">
      <c r="C925" s="70"/>
      <c r="D925" s="4"/>
      <c r="E925" s="4"/>
      <c r="F925" s="4"/>
      <c r="G925" s="4"/>
    </row>
    <row r="926" spans="3:7">
      <c r="C926" s="70"/>
      <c r="D926" s="4"/>
      <c r="E926" s="4"/>
      <c r="F926" s="4"/>
      <c r="G926" s="4"/>
    </row>
    <row r="927" spans="3:7">
      <c r="C927" s="70"/>
      <c r="D927" s="4"/>
      <c r="E927" s="4"/>
      <c r="F927" s="4"/>
      <c r="G927" s="4"/>
    </row>
    <row r="928" spans="3:7">
      <c r="C928" s="70"/>
      <c r="D928" s="4"/>
      <c r="E928" s="4"/>
      <c r="F928" s="4"/>
      <c r="G928" s="4"/>
    </row>
    <row r="929" spans="3:7">
      <c r="C929" s="70"/>
      <c r="D929" s="4"/>
      <c r="E929" s="4"/>
      <c r="F929" s="4"/>
      <c r="G929" s="4"/>
    </row>
    <row r="930" spans="3:7">
      <c r="C930" s="70"/>
      <c r="D930" s="4"/>
      <c r="E930" s="4"/>
      <c r="F930" s="4"/>
      <c r="G930" s="4"/>
    </row>
    <row r="931" spans="3:7">
      <c r="C931" s="70"/>
      <c r="D931" s="4"/>
      <c r="E931" s="4"/>
      <c r="F931" s="4"/>
      <c r="G931" s="4"/>
    </row>
    <row r="932" spans="3:7">
      <c r="C932" s="70"/>
      <c r="D932" s="4"/>
      <c r="E932" s="4"/>
      <c r="F932" s="4"/>
      <c r="G932" s="4"/>
    </row>
    <row r="933" spans="3:7">
      <c r="C933" s="70"/>
      <c r="D933" s="4"/>
      <c r="E933" s="4"/>
      <c r="F933" s="4"/>
      <c r="G933" s="4"/>
    </row>
    <row r="934" spans="3:7">
      <c r="C934" s="70"/>
      <c r="D934" s="4"/>
      <c r="E934" s="4"/>
      <c r="F934" s="4"/>
      <c r="G934" s="4"/>
    </row>
    <row r="935" spans="3:7">
      <c r="C935" s="70"/>
      <c r="D935" s="4"/>
      <c r="E935" s="4"/>
      <c r="F935" s="4"/>
      <c r="G935" s="4"/>
    </row>
    <row r="936" spans="3:7">
      <c r="C936" s="70"/>
      <c r="D936" s="4"/>
      <c r="E936" s="4"/>
      <c r="F936" s="4"/>
      <c r="G936" s="4"/>
    </row>
    <row r="937" spans="3:7">
      <c r="C937" s="70"/>
      <c r="D937" s="4"/>
      <c r="E937" s="4"/>
      <c r="F937" s="4"/>
      <c r="G937" s="4"/>
    </row>
    <row r="938" spans="3:7">
      <c r="C938" s="70"/>
      <c r="D938" s="4"/>
      <c r="E938" s="4"/>
      <c r="F938" s="4"/>
      <c r="G938" s="4"/>
    </row>
    <row r="939" spans="3:7">
      <c r="C939" s="70"/>
      <c r="D939" s="4"/>
      <c r="E939" s="4"/>
      <c r="F939" s="4"/>
      <c r="G939" s="4"/>
    </row>
    <row r="940" spans="3:7">
      <c r="C940" s="70"/>
      <c r="D940" s="4"/>
      <c r="E940" s="4"/>
      <c r="F940" s="4"/>
      <c r="G940" s="4"/>
    </row>
    <row r="941" spans="3:7">
      <c r="C941" s="70"/>
      <c r="D941" s="4"/>
      <c r="E941" s="4"/>
      <c r="F941" s="4"/>
      <c r="G941" s="4"/>
    </row>
    <row r="942" spans="3:7">
      <c r="C942" s="70"/>
      <c r="D942" s="4"/>
      <c r="E942" s="4"/>
      <c r="F942" s="4"/>
      <c r="G942" s="4"/>
    </row>
    <row r="943" spans="3:7">
      <c r="C943" s="70"/>
      <c r="D943" s="4"/>
      <c r="E943" s="4"/>
      <c r="F943" s="4"/>
      <c r="G943" s="4"/>
    </row>
    <row r="944" spans="3:7">
      <c r="C944" s="70"/>
      <c r="D944" s="4"/>
      <c r="E944" s="4"/>
      <c r="F944" s="4"/>
      <c r="G944" s="4"/>
    </row>
    <row r="945" spans="3:7">
      <c r="C945" s="70"/>
      <c r="D945" s="4"/>
      <c r="E945" s="4"/>
      <c r="F945" s="4"/>
      <c r="G945" s="4"/>
    </row>
    <row r="946" spans="3:7">
      <c r="C946" s="70"/>
      <c r="D946" s="4"/>
      <c r="E946" s="4"/>
      <c r="F946" s="4"/>
      <c r="G946" s="4"/>
    </row>
    <row r="947" spans="3:7">
      <c r="C947" s="70"/>
      <c r="D947" s="4"/>
      <c r="E947" s="4"/>
      <c r="F947" s="4"/>
      <c r="G947" s="4"/>
    </row>
    <row r="948" spans="3:7">
      <c r="C948" s="70"/>
      <c r="D948" s="4"/>
      <c r="E948" s="4"/>
      <c r="F948" s="4"/>
      <c r="G948" s="4"/>
    </row>
    <row r="949" spans="3:7">
      <c r="C949" s="70"/>
      <c r="D949" s="4"/>
      <c r="E949" s="4"/>
      <c r="F949" s="4"/>
      <c r="G949" s="4"/>
    </row>
    <row r="950" spans="3:7">
      <c r="C950" s="70"/>
      <c r="D950" s="4"/>
      <c r="E950" s="4"/>
      <c r="F950" s="4"/>
      <c r="G950" s="4"/>
    </row>
    <row r="951" spans="3:7">
      <c r="C951" s="70"/>
      <c r="D951" s="4"/>
      <c r="E951" s="4"/>
      <c r="F951" s="4"/>
      <c r="G951" s="4"/>
    </row>
    <row r="952" spans="3:7">
      <c r="C952" s="70"/>
      <c r="D952" s="4"/>
      <c r="E952" s="4"/>
      <c r="F952" s="4"/>
      <c r="G952" s="4"/>
    </row>
    <row r="953" spans="3:7">
      <c r="C953" s="70"/>
      <c r="D953" s="4"/>
      <c r="E953" s="4"/>
      <c r="F953" s="4"/>
      <c r="G953" s="4"/>
    </row>
    <row r="954" spans="3:7">
      <c r="C954" s="70"/>
      <c r="D954" s="4"/>
      <c r="E954" s="4"/>
      <c r="F954" s="4"/>
      <c r="G954" s="4"/>
    </row>
    <row r="955" spans="3:7">
      <c r="C955" s="70"/>
      <c r="D955" s="4"/>
      <c r="E955" s="4"/>
      <c r="F955" s="4"/>
      <c r="G955" s="4"/>
    </row>
    <row r="956" spans="3:7">
      <c r="C956" s="70"/>
      <c r="D956" s="4"/>
      <c r="E956" s="4"/>
      <c r="F956" s="4"/>
      <c r="G956" s="4"/>
    </row>
    <row r="957" spans="3:7">
      <c r="C957" s="70"/>
      <c r="D957" s="4"/>
      <c r="E957" s="4"/>
      <c r="F957" s="4"/>
      <c r="G957" s="4"/>
    </row>
    <row r="958" spans="3:7">
      <c r="C958" s="70"/>
      <c r="D958" s="4"/>
      <c r="E958" s="4"/>
      <c r="F958" s="4"/>
      <c r="G958" s="4"/>
    </row>
    <row r="959" spans="3:7">
      <c r="C959" s="70"/>
      <c r="D959" s="4"/>
      <c r="E959" s="4"/>
      <c r="F959" s="4"/>
      <c r="G959" s="4"/>
    </row>
    <row r="960" spans="3:7">
      <c r="C960" s="70"/>
      <c r="D960" s="4"/>
      <c r="E960" s="4"/>
      <c r="F960" s="4"/>
      <c r="G960" s="4"/>
    </row>
    <row r="961" spans="3:7">
      <c r="C961" s="70"/>
      <c r="D961" s="4"/>
      <c r="E961" s="4"/>
      <c r="F961" s="4"/>
      <c r="G961" s="4"/>
    </row>
    <row r="962" spans="3:7">
      <c r="C962" s="70"/>
      <c r="D962" s="4"/>
      <c r="E962" s="4"/>
      <c r="F962" s="4"/>
      <c r="G962" s="4"/>
    </row>
    <row r="963" spans="3:7">
      <c r="C963" s="70"/>
      <c r="D963" s="4"/>
      <c r="E963" s="4"/>
      <c r="F963" s="4"/>
      <c r="G963" s="4"/>
    </row>
    <row r="964" spans="3:7">
      <c r="C964" s="70"/>
      <c r="D964" s="4"/>
      <c r="E964" s="4"/>
      <c r="F964" s="4"/>
      <c r="G964" s="4"/>
    </row>
    <row r="965" spans="3:7">
      <c r="C965" s="70"/>
      <c r="D965" s="4"/>
      <c r="E965" s="4"/>
      <c r="F965" s="4"/>
      <c r="G965" s="4"/>
    </row>
    <row r="966" spans="3:7">
      <c r="C966" s="70"/>
      <c r="D966" s="4"/>
      <c r="E966" s="4"/>
      <c r="F966" s="4"/>
      <c r="G966" s="4"/>
    </row>
    <row r="967" spans="3:7">
      <c r="C967" s="70"/>
      <c r="D967" s="4"/>
      <c r="E967" s="4"/>
      <c r="F967" s="4"/>
      <c r="G967" s="4"/>
    </row>
    <row r="968" spans="3:7">
      <c r="C968" s="70"/>
      <c r="D968" s="4"/>
      <c r="E968" s="4"/>
      <c r="F968" s="4"/>
      <c r="G968" s="4"/>
    </row>
    <row r="969" spans="3:7">
      <c r="C969" s="70"/>
      <c r="D969" s="4"/>
      <c r="E969" s="4"/>
      <c r="F969" s="4"/>
      <c r="G969" s="4"/>
    </row>
    <row r="970" spans="3:7">
      <c r="C970" s="70"/>
      <c r="D970" s="4"/>
      <c r="E970" s="4"/>
      <c r="F970" s="4"/>
      <c r="G970" s="4"/>
    </row>
    <row r="971" spans="3:7">
      <c r="C971" s="70"/>
      <c r="D971" s="4"/>
      <c r="E971" s="4"/>
      <c r="F971" s="4"/>
      <c r="G971" s="4"/>
    </row>
    <row r="972" spans="3:7">
      <c r="C972" s="70"/>
      <c r="D972" s="4"/>
      <c r="E972" s="4"/>
      <c r="F972" s="4"/>
      <c r="G972" s="4"/>
    </row>
    <row r="973" spans="3:7">
      <c r="C973" s="70"/>
      <c r="D973" s="4"/>
      <c r="E973" s="4"/>
      <c r="F973" s="4"/>
      <c r="G973" s="4"/>
    </row>
    <row r="974" spans="3:7">
      <c r="C974" s="70"/>
      <c r="D974" s="4"/>
      <c r="E974" s="4"/>
      <c r="F974" s="4"/>
      <c r="G974" s="4"/>
    </row>
    <row r="975" spans="3:7">
      <c r="C975" s="70"/>
      <c r="D975" s="4"/>
      <c r="E975" s="4"/>
      <c r="F975" s="4"/>
      <c r="G975" s="4"/>
    </row>
    <row r="976" spans="3:7">
      <c r="C976" s="70"/>
      <c r="D976" s="4"/>
      <c r="E976" s="4"/>
      <c r="F976" s="4"/>
      <c r="G976" s="4"/>
    </row>
    <row r="977" spans="3:7">
      <c r="C977" s="70"/>
      <c r="D977" s="4"/>
      <c r="E977" s="4"/>
      <c r="F977" s="4"/>
      <c r="G977" s="4"/>
    </row>
    <row r="978" spans="3:7">
      <c r="C978" s="70"/>
      <c r="D978" s="4"/>
      <c r="E978" s="4"/>
      <c r="F978" s="4"/>
      <c r="G978" s="4"/>
    </row>
    <row r="979" spans="3:7">
      <c r="C979" s="70"/>
      <c r="D979" s="4"/>
      <c r="E979" s="4"/>
      <c r="F979" s="4"/>
      <c r="G979" s="4"/>
    </row>
    <row r="980" spans="3:7">
      <c r="C980" s="70"/>
      <c r="D980" s="4"/>
      <c r="E980" s="4"/>
      <c r="F980" s="4"/>
      <c r="G980" s="4"/>
    </row>
    <row r="981" spans="3:7">
      <c r="C981" s="70"/>
      <c r="D981" s="4"/>
      <c r="E981" s="4"/>
      <c r="F981" s="4"/>
      <c r="G981" s="4"/>
    </row>
    <row r="982" spans="3:7">
      <c r="C982" s="70"/>
      <c r="D982" s="4"/>
      <c r="E982" s="4"/>
      <c r="F982" s="4"/>
      <c r="G982" s="4"/>
    </row>
    <row r="983" spans="3:7">
      <c r="C983" s="70"/>
      <c r="D983" s="4"/>
      <c r="E983" s="4"/>
      <c r="F983" s="4"/>
      <c r="G983" s="4"/>
    </row>
    <row r="984" spans="3:7">
      <c r="C984" s="70"/>
      <c r="D984" s="4"/>
      <c r="E984" s="4"/>
      <c r="F984" s="4"/>
      <c r="G984" s="4"/>
    </row>
    <row r="985" spans="3:7">
      <c r="C985" s="70"/>
      <c r="D985" s="4"/>
      <c r="E985" s="4"/>
      <c r="F985" s="4"/>
      <c r="G985" s="4"/>
    </row>
    <row r="986" spans="3:7">
      <c r="C986" s="70"/>
      <c r="D986" s="4"/>
      <c r="E986" s="4"/>
      <c r="F986" s="4"/>
      <c r="G986" s="4"/>
    </row>
    <row r="987" spans="3:7">
      <c r="C987" s="70"/>
      <c r="D987" s="4"/>
      <c r="E987" s="4"/>
      <c r="F987" s="4"/>
      <c r="G987" s="4"/>
    </row>
    <row r="988" spans="3:7">
      <c r="C988" s="70"/>
      <c r="D988" s="4"/>
      <c r="E988" s="4"/>
      <c r="F988" s="4"/>
      <c r="G988" s="4"/>
    </row>
    <row r="989" spans="3:7">
      <c r="C989" s="70"/>
      <c r="D989" s="4"/>
      <c r="E989" s="4"/>
      <c r="F989" s="4"/>
      <c r="G989" s="4"/>
    </row>
    <row r="990" spans="3:7">
      <c r="C990" s="70"/>
      <c r="D990" s="4"/>
      <c r="E990" s="4"/>
      <c r="F990" s="4"/>
      <c r="G990" s="4"/>
    </row>
    <row r="991" spans="3:7">
      <c r="C991" s="70"/>
      <c r="D991" s="4"/>
      <c r="E991" s="4"/>
      <c r="F991" s="4"/>
      <c r="G991" s="4"/>
    </row>
    <row r="992" spans="3:7">
      <c r="C992" s="70"/>
      <c r="D992" s="4"/>
      <c r="E992" s="4"/>
      <c r="F992" s="4"/>
      <c r="G992" s="4"/>
    </row>
    <row r="993" spans="3:7">
      <c r="C993" s="70"/>
      <c r="D993" s="4"/>
      <c r="E993" s="4"/>
      <c r="F993" s="4"/>
      <c r="G993" s="4"/>
    </row>
    <row r="994" spans="3:7">
      <c r="C994" s="70"/>
      <c r="D994" s="4"/>
      <c r="E994" s="4"/>
      <c r="F994" s="4"/>
      <c r="G994" s="4"/>
    </row>
    <row r="995" spans="3:7">
      <c r="C995" s="70"/>
      <c r="D995" s="4"/>
      <c r="E995" s="4"/>
      <c r="F995" s="4"/>
      <c r="G995" s="4"/>
    </row>
    <row r="996" spans="3:7">
      <c r="C996" s="70"/>
      <c r="D996" s="4"/>
      <c r="E996" s="4"/>
      <c r="F996" s="4"/>
      <c r="G996" s="4"/>
    </row>
    <row r="997" spans="3:7">
      <c r="C997" s="70"/>
      <c r="D997" s="4"/>
      <c r="E997" s="4"/>
      <c r="F997" s="4"/>
      <c r="G997" s="4"/>
    </row>
    <row r="998" spans="3:7">
      <c r="C998" s="70"/>
      <c r="D998" s="4"/>
      <c r="E998" s="4"/>
      <c r="F998" s="4"/>
      <c r="G998" s="4"/>
    </row>
    <row r="999" spans="3:7">
      <c r="C999" s="70"/>
      <c r="D999" s="4"/>
      <c r="E999" s="4"/>
      <c r="F999" s="4"/>
      <c r="G999" s="4"/>
    </row>
    <row r="1000" spans="3:7">
      <c r="C1000" s="70"/>
      <c r="D1000" s="4"/>
      <c r="E1000" s="4"/>
      <c r="F1000" s="4"/>
      <c r="G1000" s="4"/>
    </row>
    <row r="1001" spans="3:7">
      <c r="C1001" s="70"/>
      <c r="D1001" s="4"/>
      <c r="E1001" s="4"/>
      <c r="F1001" s="4"/>
      <c r="G1001" s="4"/>
    </row>
    <row r="1002" spans="3:7">
      <c r="C1002" s="70"/>
      <c r="D1002" s="4"/>
      <c r="E1002" s="4"/>
      <c r="F1002" s="4"/>
      <c r="G1002" s="4"/>
    </row>
    <row r="1003" spans="3:7">
      <c r="C1003" s="70"/>
      <c r="D1003" s="4"/>
      <c r="E1003" s="4"/>
      <c r="F1003" s="4"/>
      <c r="G1003" s="4"/>
    </row>
    <row r="1004" spans="3:7">
      <c r="C1004" s="70"/>
      <c r="D1004" s="4"/>
      <c r="E1004" s="4"/>
      <c r="F1004" s="4"/>
      <c r="G1004" s="4"/>
    </row>
    <row r="1005" spans="3:7">
      <c r="C1005" s="70"/>
      <c r="D1005" s="4"/>
      <c r="E1005" s="4"/>
      <c r="F1005" s="4"/>
      <c r="G1005" s="4"/>
    </row>
    <row r="1006" spans="3:7">
      <c r="C1006" s="70"/>
      <c r="D1006" s="4"/>
      <c r="E1006" s="4"/>
      <c r="F1006" s="4"/>
      <c r="G1006" s="4"/>
    </row>
    <row r="1007" spans="3:7">
      <c r="C1007" s="70"/>
      <c r="D1007" s="4"/>
      <c r="E1007" s="4"/>
      <c r="F1007" s="4"/>
      <c r="G1007" s="4"/>
    </row>
    <row r="1008" spans="3:7">
      <c r="C1008" s="70"/>
      <c r="D1008" s="4"/>
      <c r="E1008" s="4"/>
      <c r="F1008" s="4"/>
      <c r="G1008" s="4"/>
    </row>
    <row r="1009" spans="3:7">
      <c r="C1009" s="70"/>
      <c r="D1009" s="4"/>
      <c r="E1009" s="4"/>
      <c r="F1009" s="4"/>
      <c r="G1009" s="4"/>
    </row>
    <row r="1010" spans="3:7">
      <c r="C1010" s="70"/>
      <c r="D1010" s="4"/>
      <c r="E1010" s="4"/>
      <c r="F1010" s="4"/>
      <c r="G1010" s="4"/>
    </row>
    <row r="1011" spans="3:7">
      <c r="C1011" s="70"/>
      <c r="D1011" s="4"/>
      <c r="E1011" s="4"/>
      <c r="F1011" s="4"/>
      <c r="G1011" s="4"/>
    </row>
    <row r="1012" spans="3:7">
      <c r="C1012" s="70"/>
      <c r="D1012" s="4"/>
      <c r="E1012" s="4"/>
      <c r="F1012" s="4"/>
      <c r="G1012" s="4"/>
    </row>
    <row r="1013" spans="3:7">
      <c r="C1013" s="70"/>
      <c r="D1013" s="4"/>
      <c r="E1013" s="4"/>
      <c r="F1013" s="4"/>
      <c r="G1013" s="4"/>
    </row>
    <row r="1014" spans="3:7">
      <c r="C1014" s="70"/>
      <c r="D1014" s="4"/>
      <c r="E1014" s="4"/>
      <c r="F1014" s="4"/>
      <c r="G1014" s="4"/>
    </row>
    <row r="1015" spans="3:7">
      <c r="C1015" s="70"/>
      <c r="D1015" s="4"/>
      <c r="E1015" s="4"/>
      <c r="F1015" s="4"/>
      <c r="G1015" s="4"/>
    </row>
    <row r="1016" spans="3:7">
      <c r="C1016" s="70"/>
      <c r="D1016" s="4"/>
      <c r="E1016" s="4"/>
      <c r="F1016" s="4"/>
      <c r="G1016" s="4"/>
    </row>
    <row r="1017" spans="3:7">
      <c r="C1017" s="70"/>
      <c r="D1017" s="4"/>
      <c r="E1017" s="4"/>
      <c r="F1017" s="4"/>
      <c r="G1017" s="4"/>
    </row>
    <row r="1018" spans="3:7">
      <c r="C1018" s="70"/>
      <c r="D1018" s="4"/>
      <c r="E1018" s="4"/>
      <c r="F1018" s="4"/>
      <c r="G1018" s="4"/>
    </row>
    <row r="1019" spans="3:7">
      <c r="C1019" s="70"/>
      <c r="D1019" s="4"/>
      <c r="E1019" s="4"/>
      <c r="F1019" s="4"/>
      <c r="G1019" s="4"/>
    </row>
    <row r="1020" spans="3:7">
      <c r="C1020" s="70"/>
      <c r="D1020" s="4"/>
      <c r="E1020" s="4"/>
      <c r="F1020" s="4"/>
      <c r="G1020" s="4"/>
    </row>
    <row r="1021" spans="3:7">
      <c r="C1021" s="70"/>
      <c r="D1021" s="4"/>
      <c r="E1021" s="4"/>
      <c r="F1021" s="4"/>
      <c r="G1021" s="4"/>
    </row>
    <row r="1022" spans="3:7">
      <c r="C1022" s="70"/>
      <c r="D1022" s="4"/>
      <c r="E1022" s="4"/>
      <c r="F1022" s="4"/>
      <c r="G1022" s="4"/>
    </row>
    <row r="1023" spans="3:7">
      <c r="C1023" s="70"/>
      <c r="D1023" s="4"/>
      <c r="E1023" s="4"/>
      <c r="F1023" s="4"/>
      <c r="G1023" s="4"/>
    </row>
    <row r="1024" spans="3:7">
      <c r="C1024" s="70"/>
      <c r="D1024" s="4"/>
      <c r="E1024" s="4"/>
      <c r="F1024" s="4"/>
      <c r="G1024" s="4"/>
    </row>
    <row r="1025" spans="3:7">
      <c r="C1025" s="70"/>
      <c r="D1025" s="4"/>
      <c r="E1025" s="4"/>
      <c r="F1025" s="4"/>
      <c r="G1025" s="4"/>
    </row>
    <row r="1026" spans="3:7">
      <c r="C1026" s="70"/>
      <c r="D1026" s="4"/>
      <c r="E1026" s="4"/>
      <c r="F1026" s="4"/>
      <c r="G1026" s="4"/>
    </row>
    <row r="1027" spans="3:7">
      <c r="C1027" s="70"/>
      <c r="D1027" s="4"/>
      <c r="E1027" s="4"/>
      <c r="F1027" s="4"/>
      <c r="G1027" s="4"/>
    </row>
    <row r="1028" spans="3:7">
      <c r="C1028" s="70"/>
      <c r="D1028" s="4"/>
      <c r="E1028" s="4"/>
      <c r="F1028" s="4"/>
      <c r="G1028" s="4"/>
    </row>
    <row r="1029" spans="3:7">
      <c r="C1029" s="70"/>
      <c r="D1029" s="4"/>
      <c r="E1029" s="4"/>
      <c r="F1029" s="4"/>
      <c r="G1029" s="4"/>
    </row>
    <row r="1030" spans="3:7">
      <c r="C1030" s="70"/>
      <c r="D1030" s="4"/>
      <c r="E1030" s="4"/>
      <c r="F1030" s="4"/>
      <c r="G1030" s="4"/>
    </row>
    <row r="1031" spans="3:7">
      <c r="C1031" s="70"/>
      <c r="D1031" s="4"/>
      <c r="E1031" s="4"/>
      <c r="F1031" s="4"/>
      <c r="G1031" s="4"/>
    </row>
    <row r="1032" spans="3:7">
      <c r="C1032" s="70"/>
      <c r="D1032" s="4"/>
      <c r="E1032" s="4"/>
      <c r="F1032" s="4"/>
      <c r="G1032" s="4"/>
    </row>
    <row r="1033" spans="3:7">
      <c r="C1033" s="70"/>
      <c r="D1033" s="4"/>
      <c r="E1033" s="4"/>
      <c r="F1033" s="4"/>
      <c r="G1033" s="4"/>
    </row>
    <row r="1034" spans="3:7">
      <c r="C1034" s="70"/>
      <c r="D1034" s="4"/>
      <c r="E1034" s="4"/>
      <c r="F1034" s="4"/>
      <c r="G1034" s="4"/>
    </row>
    <row r="1035" spans="3:7">
      <c r="C1035" s="70"/>
      <c r="D1035" s="4"/>
      <c r="E1035" s="4"/>
      <c r="F1035" s="4"/>
      <c r="G1035" s="4"/>
    </row>
    <row r="1036" spans="3:7">
      <c r="C1036" s="70"/>
      <c r="D1036" s="4"/>
      <c r="E1036" s="4"/>
      <c r="F1036" s="4"/>
      <c r="G1036" s="4"/>
    </row>
    <row r="1037" spans="3:7">
      <c r="C1037" s="70"/>
      <c r="D1037" s="4"/>
      <c r="E1037" s="4"/>
      <c r="F1037" s="4"/>
      <c r="G1037" s="4"/>
    </row>
    <row r="1038" spans="3:7">
      <c r="C1038" s="70"/>
      <c r="D1038" s="4"/>
      <c r="E1038" s="4"/>
      <c r="F1038" s="4"/>
      <c r="G1038" s="4"/>
    </row>
    <row r="1039" spans="3:7">
      <c r="C1039" s="70"/>
      <c r="D1039" s="4"/>
      <c r="E1039" s="4"/>
      <c r="F1039" s="4"/>
      <c r="G1039" s="4"/>
    </row>
    <row r="1040" spans="3:7">
      <c r="C1040" s="70"/>
      <c r="D1040" s="4"/>
      <c r="E1040" s="4"/>
      <c r="F1040" s="4"/>
      <c r="G1040" s="4"/>
    </row>
    <row r="1041" spans="3:7">
      <c r="C1041" s="70"/>
      <c r="D1041" s="4"/>
      <c r="E1041" s="4"/>
      <c r="F1041" s="4"/>
      <c r="G1041" s="4"/>
    </row>
    <row r="1042" spans="3:7">
      <c r="C1042" s="70"/>
      <c r="D1042" s="4"/>
      <c r="E1042" s="4"/>
      <c r="F1042" s="4"/>
      <c r="G1042" s="4"/>
    </row>
    <row r="1043" spans="3:7">
      <c r="C1043" s="70"/>
      <c r="D1043" s="4"/>
      <c r="E1043" s="4"/>
      <c r="F1043" s="4"/>
      <c r="G1043" s="4"/>
    </row>
    <row r="1044" spans="3:7">
      <c r="C1044" s="70"/>
      <c r="D1044" s="4"/>
      <c r="E1044" s="4"/>
      <c r="F1044" s="4"/>
      <c r="G1044" s="4"/>
    </row>
    <row r="1045" spans="3:7">
      <c r="C1045" s="70"/>
      <c r="D1045" s="4"/>
      <c r="E1045" s="4"/>
      <c r="F1045" s="4"/>
      <c r="G1045" s="4"/>
    </row>
    <row r="1046" spans="3:7">
      <c r="C1046" s="70"/>
      <c r="D1046" s="4"/>
      <c r="E1046" s="4"/>
      <c r="F1046" s="4"/>
      <c r="G1046" s="4"/>
    </row>
    <row r="1047" spans="3:7">
      <c r="C1047" s="70"/>
      <c r="D1047" s="4"/>
      <c r="E1047" s="4"/>
      <c r="F1047" s="4"/>
      <c r="G1047" s="4"/>
    </row>
    <row r="1048" spans="3:7">
      <c r="C1048" s="70"/>
      <c r="D1048" s="4"/>
      <c r="E1048" s="4"/>
      <c r="F1048" s="4"/>
      <c r="G1048" s="4"/>
    </row>
    <row r="1049" spans="3:7">
      <c r="C1049" s="70"/>
      <c r="D1049" s="4"/>
      <c r="E1049" s="4"/>
      <c r="F1049" s="4"/>
      <c r="G1049" s="4"/>
    </row>
    <row r="1050" spans="3:7">
      <c r="C1050" s="70"/>
      <c r="D1050" s="4"/>
      <c r="E1050" s="4"/>
      <c r="F1050" s="4"/>
      <c r="G1050" s="4"/>
    </row>
    <row r="1051" spans="3:7">
      <c r="C1051" s="70"/>
      <c r="D1051" s="4"/>
      <c r="E1051" s="4"/>
      <c r="F1051" s="4"/>
      <c r="G1051" s="4"/>
    </row>
    <row r="1052" spans="3:7">
      <c r="C1052" s="70"/>
      <c r="D1052" s="4"/>
      <c r="E1052" s="4"/>
      <c r="F1052" s="4"/>
      <c r="G1052" s="4"/>
    </row>
    <row r="1053" spans="3:7">
      <c r="C1053" s="70"/>
      <c r="D1053" s="4"/>
      <c r="E1053" s="4"/>
      <c r="F1053" s="4"/>
      <c r="G1053" s="4"/>
    </row>
    <row r="1054" spans="3:7">
      <c r="C1054" s="70"/>
      <c r="D1054" s="4"/>
      <c r="E1054" s="4"/>
      <c r="F1054" s="4"/>
      <c r="G1054" s="4"/>
    </row>
    <row r="1055" spans="3:7">
      <c r="C1055" s="70"/>
      <c r="D1055" s="4"/>
      <c r="E1055" s="4"/>
      <c r="F1055" s="4"/>
      <c r="G1055" s="4"/>
    </row>
    <row r="1056" spans="3:7">
      <c r="C1056" s="70"/>
      <c r="D1056" s="4"/>
      <c r="E1056" s="4"/>
      <c r="F1056" s="4"/>
      <c r="G1056" s="4"/>
    </row>
    <row r="1057" spans="3:7">
      <c r="C1057" s="70"/>
      <c r="D1057" s="4"/>
      <c r="E1057" s="4"/>
      <c r="F1057" s="4"/>
      <c r="G1057" s="4"/>
    </row>
    <row r="1058" spans="3:7">
      <c r="C1058" s="70"/>
      <c r="D1058" s="4"/>
      <c r="E1058" s="4"/>
      <c r="F1058" s="4"/>
      <c r="G1058" s="4"/>
    </row>
    <row r="1059" spans="3:7">
      <c r="C1059" s="70"/>
      <c r="D1059" s="4"/>
      <c r="E1059" s="4"/>
      <c r="F1059" s="4"/>
      <c r="G1059" s="4"/>
    </row>
    <row r="1060" spans="3:7">
      <c r="C1060" s="70"/>
      <c r="D1060" s="4"/>
      <c r="E1060" s="4"/>
      <c r="F1060" s="4"/>
      <c r="G1060" s="4"/>
    </row>
    <row r="1061" spans="3:7">
      <c r="C1061" s="70"/>
      <c r="D1061" s="4"/>
      <c r="E1061" s="4"/>
      <c r="F1061" s="4"/>
      <c r="G1061" s="4"/>
    </row>
    <row r="1062" spans="3:7">
      <c r="C1062" s="70"/>
      <c r="D1062" s="4"/>
      <c r="E1062" s="4"/>
      <c r="F1062" s="4"/>
      <c r="G1062" s="4"/>
    </row>
    <row r="1063" spans="3:7">
      <c r="C1063" s="70"/>
      <c r="D1063" s="4"/>
      <c r="E1063" s="4"/>
      <c r="F1063" s="4"/>
      <c r="G1063" s="4"/>
    </row>
    <row r="1064" spans="3:7">
      <c r="C1064" s="70"/>
      <c r="D1064" s="4"/>
      <c r="E1064" s="4"/>
      <c r="F1064" s="4"/>
      <c r="G1064" s="4"/>
    </row>
    <row r="1065" spans="3:7">
      <c r="C1065" s="70"/>
      <c r="D1065" s="4"/>
      <c r="E1065" s="4"/>
      <c r="F1065" s="4"/>
      <c r="G1065" s="4"/>
    </row>
    <row r="1066" spans="3:7">
      <c r="C1066" s="70"/>
      <c r="D1066" s="4"/>
      <c r="E1066" s="4"/>
      <c r="F1066" s="4"/>
      <c r="G1066" s="4"/>
    </row>
    <row r="1067" spans="3:7">
      <c r="C1067" s="70"/>
      <c r="D1067" s="4"/>
      <c r="E1067" s="4"/>
      <c r="F1067" s="4"/>
      <c r="G1067" s="4"/>
    </row>
    <row r="1068" spans="3:7">
      <c r="C1068" s="70"/>
      <c r="D1068" s="4"/>
      <c r="E1068" s="4"/>
      <c r="F1068" s="4"/>
      <c r="G1068" s="4"/>
    </row>
    <row r="1069" spans="3:7">
      <c r="C1069" s="70"/>
      <c r="D1069" s="4"/>
      <c r="E1069" s="4"/>
      <c r="F1069" s="4"/>
      <c r="G1069" s="4"/>
    </row>
    <row r="1070" spans="3:7">
      <c r="C1070" s="70"/>
      <c r="D1070" s="4"/>
      <c r="E1070" s="4"/>
      <c r="F1070" s="4"/>
      <c r="G1070" s="4"/>
    </row>
    <row r="1071" spans="3:7">
      <c r="C1071" s="70"/>
      <c r="D1071" s="4"/>
      <c r="E1071" s="4"/>
      <c r="F1071" s="4"/>
      <c r="G1071" s="4"/>
    </row>
    <row r="1072" spans="3:7">
      <c r="C1072" s="70"/>
      <c r="D1072" s="4"/>
      <c r="E1072" s="4"/>
      <c r="F1072" s="4"/>
      <c r="G1072" s="4"/>
    </row>
    <row r="1073" spans="3:7">
      <c r="C1073" s="70"/>
      <c r="D1073" s="4"/>
      <c r="E1073" s="4"/>
      <c r="F1073" s="4"/>
      <c r="G1073" s="4"/>
    </row>
    <row r="1074" spans="3:7">
      <c r="C1074" s="70"/>
      <c r="D1074" s="4"/>
      <c r="E1074" s="4"/>
      <c r="F1074" s="4"/>
      <c r="G1074" s="4"/>
    </row>
    <row r="1075" spans="3:7">
      <c r="C1075" s="70"/>
      <c r="D1075" s="4"/>
      <c r="E1075" s="4"/>
      <c r="F1075" s="4"/>
      <c r="G1075" s="4"/>
    </row>
    <row r="1076" spans="3:7">
      <c r="C1076" s="70"/>
      <c r="D1076" s="4"/>
      <c r="E1076" s="4"/>
      <c r="F1076" s="4"/>
      <c r="G1076" s="4"/>
    </row>
    <row r="1077" spans="3:7">
      <c r="C1077" s="70"/>
      <c r="D1077" s="4"/>
      <c r="E1077" s="4"/>
      <c r="F1077" s="4"/>
      <c r="G1077" s="4"/>
    </row>
    <row r="1078" spans="3:7">
      <c r="C1078" s="70"/>
      <c r="D1078" s="4"/>
      <c r="E1078" s="4"/>
      <c r="F1078" s="4"/>
      <c r="G1078" s="4"/>
    </row>
    <row r="1079" spans="3:7">
      <c r="C1079" s="70"/>
      <c r="D1079" s="4"/>
      <c r="E1079" s="4"/>
      <c r="F1079" s="4"/>
      <c r="G1079" s="4"/>
    </row>
    <row r="1080" spans="3:7">
      <c r="C1080" s="70"/>
      <c r="D1080" s="4"/>
      <c r="E1080" s="4"/>
      <c r="F1080" s="4"/>
      <c r="G1080" s="4"/>
    </row>
    <row r="1081" spans="3:7">
      <c r="C1081" s="70"/>
      <c r="D1081" s="4"/>
      <c r="E1081" s="4"/>
      <c r="F1081" s="4"/>
      <c r="G1081" s="4"/>
    </row>
    <row r="1082" spans="3:7">
      <c r="C1082" s="70"/>
      <c r="D1082" s="4"/>
      <c r="E1082" s="4"/>
      <c r="F1082" s="4"/>
      <c r="G1082" s="4"/>
    </row>
    <row r="1083" spans="3:7">
      <c r="C1083" s="70"/>
      <c r="D1083" s="4"/>
      <c r="E1083" s="4"/>
      <c r="F1083" s="4"/>
      <c r="G1083" s="4"/>
    </row>
    <row r="1084" spans="3:7">
      <c r="C1084" s="70"/>
      <c r="D1084" s="4"/>
      <c r="E1084" s="4"/>
      <c r="F1084" s="4"/>
      <c r="G1084" s="4"/>
    </row>
    <row r="1085" spans="3:7">
      <c r="C1085" s="70"/>
      <c r="D1085" s="4"/>
      <c r="E1085" s="4"/>
      <c r="F1085" s="4"/>
      <c r="G1085" s="4"/>
    </row>
    <row r="1086" spans="3:7">
      <c r="C1086" s="70"/>
      <c r="D1086" s="4"/>
      <c r="E1086" s="4"/>
      <c r="F1086" s="4"/>
      <c r="G1086" s="4"/>
    </row>
    <row r="1087" spans="3:7">
      <c r="C1087" s="70"/>
      <c r="D1087" s="4"/>
      <c r="E1087" s="4"/>
      <c r="F1087" s="4"/>
      <c r="G1087" s="4"/>
    </row>
    <row r="1088" spans="3:7">
      <c r="C1088" s="70"/>
      <c r="D1088" s="4"/>
      <c r="E1088" s="4"/>
      <c r="F1088" s="4"/>
      <c r="G1088" s="4"/>
    </row>
    <row r="1089" spans="3:7">
      <c r="C1089" s="70"/>
      <c r="D1089" s="4"/>
      <c r="E1089" s="4"/>
      <c r="F1089" s="4"/>
      <c r="G1089" s="4"/>
    </row>
    <row r="1090" spans="3:7">
      <c r="C1090" s="70"/>
      <c r="D1090" s="4"/>
      <c r="E1090" s="4"/>
      <c r="F1090" s="4"/>
      <c r="G1090" s="4"/>
    </row>
    <row r="1091" spans="3:7">
      <c r="C1091" s="70"/>
      <c r="D1091" s="4"/>
      <c r="E1091" s="4"/>
      <c r="F1091" s="4"/>
      <c r="G1091" s="4"/>
    </row>
    <row r="1092" spans="3:7">
      <c r="C1092" s="70"/>
      <c r="D1092" s="4"/>
      <c r="E1092" s="4"/>
      <c r="F1092" s="4"/>
      <c r="G1092" s="4"/>
    </row>
    <row r="1093" spans="3:7">
      <c r="C1093" s="70"/>
      <c r="D1093" s="4"/>
      <c r="E1093" s="4"/>
      <c r="F1093" s="4"/>
      <c r="G1093" s="4"/>
    </row>
    <row r="1094" spans="3:7">
      <c r="C1094" s="70"/>
      <c r="D1094" s="4"/>
      <c r="E1094" s="4"/>
      <c r="F1094" s="4"/>
      <c r="G1094" s="4"/>
    </row>
    <row r="1095" spans="3:7">
      <c r="C1095" s="70"/>
      <c r="D1095" s="4"/>
      <c r="E1095" s="4"/>
      <c r="F1095" s="4"/>
      <c r="G1095" s="4"/>
    </row>
    <row r="1096" spans="3:7">
      <c r="C1096" s="70"/>
      <c r="D1096" s="4"/>
      <c r="E1096" s="4"/>
      <c r="F1096" s="4"/>
      <c r="G1096" s="4"/>
    </row>
    <row r="1097" spans="3:7">
      <c r="C1097" s="70"/>
      <c r="D1097" s="4"/>
      <c r="E1097" s="4"/>
      <c r="F1097" s="4"/>
      <c r="G1097" s="4"/>
    </row>
    <row r="1098" spans="3:7">
      <c r="C1098" s="70"/>
      <c r="D1098" s="4"/>
      <c r="E1098" s="4"/>
      <c r="F1098" s="4"/>
      <c r="G1098" s="4"/>
    </row>
    <row r="1099" spans="3:7">
      <c r="C1099" s="70"/>
      <c r="D1099" s="4"/>
      <c r="E1099" s="4"/>
      <c r="F1099" s="4"/>
      <c r="G1099" s="4"/>
    </row>
    <row r="1100" spans="3:7">
      <c r="C1100" s="70"/>
      <c r="D1100" s="4"/>
      <c r="E1100" s="4"/>
      <c r="F1100" s="4"/>
      <c r="G1100" s="4"/>
    </row>
    <row r="1101" spans="3:7">
      <c r="C1101" s="70"/>
      <c r="D1101" s="4"/>
      <c r="E1101" s="4"/>
      <c r="F1101" s="4"/>
      <c r="G1101" s="4"/>
    </row>
    <row r="1102" spans="3:7">
      <c r="C1102" s="70"/>
      <c r="D1102" s="4"/>
      <c r="E1102" s="4"/>
      <c r="F1102" s="4"/>
      <c r="G1102" s="4"/>
    </row>
    <row r="1103" spans="3:7">
      <c r="C1103" s="70"/>
      <c r="D1103" s="4"/>
      <c r="E1103" s="4"/>
      <c r="F1103" s="4"/>
      <c r="G1103" s="4"/>
    </row>
    <row r="1104" spans="3:7">
      <c r="C1104" s="70"/>
      <c r="D1104" s="4"/>
      <c r="E1104" s="4"/>
      <c r="F1104" s="4"/>
      <c r="G1104" s="4"/>
    </row>
    <row r="1105" spans="3:7">
      <c r="C1105" s="70"/>
      <c r="D1105" s="4"/>
      <c r="E1105" s="4"/>
      <c r="F1105" s="4"/>
      <c r="G1105" s="4"/>
    </row>
    <row r="1106" spans="3:7">
      <c r="C1106" s="70"/>
      <c r="D1106" s="4"/>
      <c r="E1106" s="4"/>
      <c r="F1106" s="4"/>
      <c r="G1106" s="4"/>
    </row>
    <row r="1107" spans="3:7">
      <c r="C1107" s="70"/>
      <c r="D1107" s="4"/>
      <c r="E1107" s="4"/>
      <c r="F1107" s="4"/>
      <c r="G1107" s="4"/>
    </row>
    <row r="1108" spans="3:7">
      <c r="C1108" s="70"/>
      <c r="D1108" s="4"/>
      <c r="E1108" s="4"/>
      <c r="F1108" s="4"/>
      <c r="G1108" s="4"/>
    </row>
    <row r="1109" spans="3:7">
      <c r="C1109" s="70"/>
      <c r="D1109" s="4"/>
      <c r="E1109" s="4"/>
      <c r="F1109" s="4"/>
      <c r="G1109" s="4"/>
    </row>
    <row r="1110" spans="3:7">
      <c r="C1110" s="70"/>
      <c r="D1110" s="4"/>
      <c r="E1110" s="4"/>
      <c r="F1110" s="4"/>
      <c r="G1110" s="4"/>
    </row>
    <row r="1111" spans="3:7">
      <c r="C1111" s="70"/>
      <c r="D1111" s="4"/>
      <c r="E1111" s="4"/>
      <c r="F1111" s="4"/>
      <c r="G1111" s="4"/>
    </row>
    <row r="1112" spans="3:7">
      <c r="C1112" s="70"/>
      <c r="D1112" s="4"/>
      <c r="E1112" s="4"/>
      <c r="F1112" s="4"/>
      <c r="G1112" s="4"/>
    </row>
    <row r="1113" spans="3:7">
      <c r="C1113" s="70"/>
      <c r="D1113" s="4"/>
      <c r="E1113" s="4"/>
      <c r="F1113" s="4"/>
      <c r="G1113" s="4"/>
    </row>
    <row r="1114" spans="3:7">
      <c r="C1114" s="70"/>
      <c r="D1114" s="4"/>
      <c r="E1114" s="4"/>
      <c r="F1114" s="4"/>
      <c r="G1114" s="4"/>
    </row>
    <row r="1115" spans="3:7">
      <c r="C1115" s="70"/>
      <c r="D1115" s="4"/>
      <c r="E1115" s="4"/>
      <c r="F1115" s="4"/>
      <c r="G1115" s="4"/>
    </row>
    <row r="1116" spans="3:7">
      <c r="C1116" s="70"/>
      <c r="D1116" s="4"/>
      <c r="E1116" s="4"/>
      <c r="F1116" s="4"/>
      <c r="G1116" s="4"/>
    </row>
    <row r="1117" spans="3:7">
      <c r="C1117" s="70"/>
      <c r="D1117" s="4"/>
      <c r="E1117" s="4"/>
      <c r="F1117" s="4"/>
      <c r="G1117" s="4"/>
    </row>
    <row r="1118" spans="3:7">
      <c r="C1118" s="70"/>
      <c r="D1118" s="4"/>
      <c r="E1118" s="4"/>
      <c r="F1118" s="4"/>
      <c r="G1118" s="4"/>
    </row>
    <row r="1119" spans="3:7">
      <c r="C1119" s="70"/>
      <c r="D1119" s="4"/>
      <c r="E1119" s="4"/>
      <c r="F1119" s="4"/>
      <c r="G1119" s="4"/>
    </row>
    <row r="1120" spans="3:7">
      <c r="C1120" s="70"/>
      <c r="D1120" s="4"/>
      <c r="E1120" s="4"/>
      <c r="F1120" s="4"/>
      <c r="G1120" s="4"/>
    </row>
    <row r="1121" spans="3:7">
      <c r="C1121" s="70"/>
      <c r="D1121" s="4"/>
      <c r="E1121" s="4"/>
      <c r="F1121" s="4"/>
      <c r="G1121" s="4"/>
    </row>
    <row r="1122" spans="3:7">
      <c r="C1122" s="70"/>
      <c r="D1122" s="4"/>
      <c r="E1122" s="4"/>
      <c r="F1122" s="4"/>
      <c r="G1122" s="4"/>
    </row>
    <row r="1123" spans="3:7">
      <c r="C1123" s="70"/>
      <c r="D1123" s="4"/>
      <c r="E1123" s="4"/>
      <c r="F1123" s="4"/>
      <c r="G1123" s="4"/>
    </row>
    <row r="1124" spans="3:7">
      <c r="C1124" s="70"/>
      <c r="D1124" s="4"/>
      <c r="E1124" s="4"/>
      <c r="F1124" s="4"/>
      <c r="G1124" s="4"/>
    </row>
    <row r="1125" spans="3:7">
      <c r="C1125" s="70"/>
      <c r="D1125" s="4"/>
      <c r="E1125" s="4"/>
      <c r="F1125" s="4"/>
      <c r="G1125" s="4"/>
    </row>
    <row r="1126" spans="3:7">
      <c r="C1126" s="70"/>
      <c r="D1126" s="4"/>
      <c r="E1126" s="4"/>
      <c r="F1126" s="4"/>
      <c r="G1126" s="4"/>
    </row>
    <row r="1127" spans="3:7">
      <c r="C1127" s="70"/>
      <c r="D1127" s="4"/>
      <c r="E1127" s="4"/>
      <c r="F1127" s="4"/>
      <c r="G1127" s="4"/>
    </row>
    <row r="1128" spans="3:7">
      <c r="C1128" s="70"/>
      <c r="D1128" s="4"/>
      <c r="E1128" s="4"/>
      <c r="F1128" s="4"/>
      <c r="G1128" s="4"/>
    </row>
    <row r="1129" spans="3:7">
      <c r="C1129" s="70"/>
      <c r="D1129" s="4"/>
      <c r="E1129" s="4"/>
      <c r="F1129" s="4"/>
      <c r="G1129" s="4"/>
    </row>
    <row r="1130" spans="3:7">
      <c r="C1130" s="70"/>
      <c r="D1130" s="4"/>
      <c r="E1130" s="4"/>
      <c r="F1130" s="4"/>
      <c r="G1130" s="4"/>
    </row>
    <row r="1131" spans="3:7">
      <c r="C1131" s="70"/>
      <c r="D1131" s="4"/>
      <c r="E1131" s="4"/>
      <c r="F1131" s="4"/>
      <c r="G1131" s="4"/>
    </row>
    <row r="1132" spans="3:7">
      <c r="C1132" s="70"/>
      <c r="D1132" s="4"/>
      <c r="E1132" s="4"/>
      <c r="F1132" s="4"/>
      <c r="G1132" s="4"/>
    </row>
    <row r="1133" spans="3:7">
      <c r="C1133" s="70"/>
      <c r="D1133" s="4"/>
      <c r="E1133" s="4"/>
      <c r="F1133" s="4"/>
      <c r="G1133" s="4"/>
    </row>
    <row r="1134" spans="3:7">
      <c r="C1134" s="70"/>
      <c r="D1134" s="4"/>
      <c r="E1134" s="4"/>
      <c r="F1134" s="4"/>
      <c r="G1134" s="4"/>
    </row>
    <row r="1135" spans="3:7">
      <c r="C1135" s="70"/>
      <c r="D1135" s="4"/>
      <c r="E1135" s="4"/>
      <c r="F1135" s="4"/>
      <c r="G1135" s="4"/>
    </row>
    <row r="1136" spans="3:7">
      <c r="C1136" s="70"/>
      <c r="D1136" s="4"/>
      <c r="E1136" s="4"/>
      <c r="F1136" s="4"/>
      <c r="G1136" s="4"/>
    </row>
    <row r="1137" spans="3:7">
      <c r="C1137" s="70"/>
      <c r="D1137" s="4"/>
      <c r="E1137" s="4"/>
      <c r="F1137" s="4"/>
      <c r="G1137" s="4"/>
    </row>
    <row r="1138" spans="3:7">
      <c r="C1138" s="70"/>
      <c r="D1138" s="4"/>
      <c r="E1138" s="4"/>
      <c r="F1138" s="4"/>
      <c r="G1138" s="4"/>
    </row>
    <row r="1139" spans="3:7">
      <c r="C1139" s="70"/>
      <c r="D1139" s="4"/>
      <c r="E1139" s="4"/>
      <c r="F1139" s="4"/>
      <c r="G1139" s="4"/>
    </row>
    <row r="1140" spans="3:7">
      <c r="C1140" s="70"/>
      <c r="D1140" s="4"/>
      <c r="E1140" s="4"/>
      <c r="F1140" s="4"/>
      <c r="G1140" s="4"/>
    </row>
    <row r="1141" spans="3:7">
      <c r="C1141" s="70"/>
      <c r="D1141" s="4"/>
      <c r="E1141" s="4"/>
      <c r="F1141" s="4"/>
      <c r="G1141" s="4"/>
    </row>
    <row r="1142" spans="3:7">
      <c r="C1142" s="70"/>
      <c r="D1142" s="4"/>
      <c r="E1142" s="4"/>
      <c r="F1142" s="4"/>
      <c r="G1142" s="4"/>
    </row>
    <row r="1143" spans="3:7">
      <c r="C1143" s="70"/>
      <c r="D1143" s="4"/>
      <c r="E1143" s="4"/>
      <c r="F1143" s="4"/>
      <c r="G1143" s="4"/>
    </row>
    <row r="1144" spans="3:7">
      <c r="C1144" s="70"/>
      <c r="D1144" s="4"/>
      <c r="E1144" s="4"/>
      <c r="F1144" s="4"/>
      <c r="G1144" s="4"/>
    </row>
    <row r="1145" spans="3:7">
      <c r="C1145" s="70"/>
      <c r="D1145" s="4"/>
      <c r="E1145" s="4"/>
      <c r="F1145" s="4"/>
      <c r="G1145" s="4"/>
    </row>
    <row r="1146" spans="3:7">
      <c r="C1146" s="70"/>
      <c r="D1146" s="4"/>
      <c r="E1146" s="4"/>
      <c r="F1146" s="4"/>
      <c r="G1146" s="4"/>
    </row>
    <row r="1147" spans="3:7">
      <c r="C1147" s="70"/>
      <c r="D1147" s="4"/>
      <c r="E1147" s="4"/>
      <c r="F1147" s="4"/>
      <c r="G1147" s="4"/>
    </row>
    <row r="1148" spans="3:7">
      <c r="C1148" s="70"/>
      <c r="D1148" s="4"/>
      <c r="E1148" s="4"/>
      <c r="F1148" s="4"/>
      <c r="G1148" s="4"/>
    </row>
    <row r="1149" spans="3:7">
      <c r="C1149" s="70"/>
      <c r="D1149" s="4"/>
      <c r="E1149" s="4"/>
      <c r="F1149" s="4"/>
      <c r="G1149" s="4"/>
    </row>
    <row r="1150" spans="3:7">
      <c r="C1150" s="70"/>
      <c r="D1150" s="4"/>
      <c r="E1150" s="4"/>
      <c r="F1150" s="4"/>
      <c r="G1150" s="4"/>
    </row>
    <row r="1151" spans="3:7">
      <c r="C1151" s="70"/>
      <c r="D1151" s="4"/>
      <c r="E1151" s="4"/>
      <c r="F1151" s="4"/>
      <c r="G1151" s="4"/>
    </row>
    <row r="1152" spans="3:7">
      <c r="C1152" s="70"/>
      <c r="D1152" s="4"/>
      <c r="E1152" s="4"/>
      <c r="F1152" s="4"/>
      <c r="G1152" s="4"/>
    </row>
    <row r="1153" spans="3:7">
      <c r="C1153" s="70"/>
      <c r="D1153" s="4"/>
      <c r="E1153" s="4"/>
      <c r="F1153" s="4"/>
      <c r="G1153" s="4"/>
    </row>
    <row r="1154" spans="3:7">
      <c r="C1154" s="70"/>
      <c r="D1154" s="4"/>
      <c r="E1154" s="4"/>
      <c r="F1154" s="4"/>
      <c r="G1154" s="4"/>
    </row>
    <row r="1155" spans="3:7">
      <c r="C1155" s="70"/>
      <c r="D1155" s="4"/>
      <c r="E1155" s="4"/>
      <c r="F1155" s="4"/>
      <c r="G1155" s="4"/>
    </row>
    <row r="1156" spans="3:7">
      <c r="C1156" s="70"/>
      <c r="D1156" s="4"/>
      <c r="E1156" s="4"/>
      <c r="F1156" s="4"/>
      <c r="G1156" s="4"/>
    </row>
    <row r="1157" spans="3:7">
      <c r="C1157" s="70"/>
      <c r="D1157" s="4"/>
      <c r="E1157" s="4"/>
      <c r="F1157" s="4"/>
      <c r="G1157" s="4"/>
    </row>
    <row r="1158" spans="3:7">
      <c r="C1158" s="70"/>
      <c r="D1158" s="4"/>
      <c r="E1158" s="4"/>
      <c r="F1158" s="4"/>
      <c r="G1158" s="4"/>
    </row>
    <row r="1159" spans="3:7">
      <c r="C1159" s="70"/>
      <c r="D1159" s="4"/>
      <c r="E1159" s="4"/>
      <c r="F1159" s="4"/>
      <c r="G1159" s="4"/>
    </row>
    <row r="1160" spans="3:7">
      <c r="C1160" s="70"/>
      <c r="D1160" s="4"/>
      <c r="E1160" s="4"/>
      <c r="F1160" s="4"/>
      <c r="G1160" s="4"/>
    </row>
    <row r="1161" spans="3:7">
      <c r="C1161" s="70"/>
      <c r="D1161" s="4"/>
      <c r="E1161" s="4"/>
      <c r="F1161" s="4"/>
      <c r="G1161" s="4"/>
    </row>
    <row r="1162" spans="3:7">
      <c r="C1162" s="70"/>
      <c r="D1162" s="4"/>
      <c r="E1162" s="4"/>
      <c r="F1162" s="4"/>
      <c r="G1162" s="4"/>
    </row>
    <row r="1163" spans="3:7">
      <c r="C1163" s="70"/>
      <c r="D1163" s="4"/>
      <c r="E1163" s="4"/>
      <c r="F1163" s="4"/>
      <c r="G1163" s="4"/>
    </row>
    <row r="1164" spans="3:7">
      <c r="C1164" s="70"/>
      <c r="D1164" s="4"/>
      <c r="E1164" s="4"/>
      <c r="F1164" s="4"/>
      <c r="G1164" s="4"/>
    </row>
    <row r="1165" spans="3:7">
      <c r="C1165" s="70"/>
      <c r="D1165" s="4"/>
      <c r="E1165" s="4"/>
      <c r="F1165" s="4"/>
      <c r="G1165" s="4"/>
    </row>
    <row r="1166" spans="3:7">
      <c r="C1166" s="70"/>
      <c r="D1166" s="4"/>
      <c r="E1166" s="4"/>
      <c r="F1166" s="4"/>
      <c r="G1166" s="4"/>
    </row>
    <row r="1167" spans="3:7">
      <c r="C1167" s="70"/>
      <c r="D1167" s="4"/>
      <c r="E1167" s="4"/>
      <c r="F1167" s="4"/>
      <c r="G1167" s="4"/>
    </row>
    <row r="1168" spans="3:7">
      <c r="C1168" s="70"/>
      <c r="D1168" s="4"/>
      <c r="E1168" s="4"/>
      <c r="F1168" s="4"/>
      <c r="G1168" s="4"/>
    </row>
    <row r="1169" spans="3:7">
      <c r="C1169" s="70"/>
      <c r="D1169" s="4"/>
      <c r="E1169" s="4"/>
      <c r="F1169" s="4"/>
      <c r="G1169" s="4"/>
    </row>
    <row r="1170" spans="3:7">
      <c r="C1170" s="70"/>
      <c r="D1170" s="4"/>
      <c r="E1170" s="4"/>
      <c r="F1170" s="4"/>
      <c r="G1170" s="4"/>
    </row>
    <row r="1171" spans="3:7">
      <c r="C1171" s="70"/>
      <c r="D1171" s="4"/>
      <c r="E1171" s="4"/>
      <c r="F1171" s="4"/>
      <c r="G1171" s="4"/>
    </row>
    <row r="1172" spans="3:7">
      <c r="C1172" s="70"/>
      <c r="D1172" s="4"/>
      <c r="E1172" s="4"/>
      <c r="F1172" s="4"/>
      <c r="G1172" s="4"/>
    </row>
    <row r="1173" spans="3:7">
      <c r="C1173" s="70"/>
      <c r="D1173" s="4"/>
      <c r="E1173" s="4"/>
      <c r="F1173" s="4"/>
      <c r="G1173" s="4"/>
    </row>
    <row r="1174" spans="3:7">
      <c r="C1174" s="70"/>
      <c r="D1174" s="4"/>
      <c r="E1174" s="4"/>
      <c r="F1174" s="4"/>
      <c r="G1174" s="4"/>
    </row>
    <row r="1175" spans="3:7">
      <c r="C1175" s="70"/>
      <c r="D1175" s="4"/>
      <c r="E1175" s="4"/>
      <c r="F1175" s="4"/>
      <c r="G1175" s="4"/>
    </row>
    <row r="1176" spans="3:7">
      <c r="C1176" s="70"/>
      <c r="D1176" s="4"/>
      <c r="E1176" s="4"/>
      <c r="F1176" s="4"/>
      <c r="G1176" s="4"/>
    </row>
    <row r="1177" spans="3:7">
      <c r="C1177" s="70"/>
      <c r="D1177" s="4"/>
      <c r="E1177" s="4"/>
      <c r="F1177" s="4"/>
      <c r="G1177" s="4"/>
    </row>
    <row r="1178" spans="3:7">
      <c r="C1178" s="70"/>
      <c r="D1178" s="4"/>
      <c r="E1178" s="4"/>
      <c r="F1178" s="4"/>
      <c r="G1178" s="4"/>
    </row>
    <row r="1179" spans="3:7">
      <c r="C1179" s="70"/>
      <c r="D1179" s="4"/>
      <c r="E1179" s="4"/>
      <c r="F1179" s="4"/>
      <c r="G1179" s="4"/>
    </row>
    <row r="1180" spans="3:7">
      <c r="C1180" s="70"/>
      <c r="D1180" s="4"/>
      <c r="E1180" s="4"/>
      <c r="F1180" s="4"/>
      <c r="G1180" s="4"/>
    </row>
    <row r="1181" spans="3:7">
      <c r="C1181" s="70"/>
      <c r="D1181" s="4"/>
      <c r="E1181" s="4"/>
      <c r="F1181" s="4"/>
      <c r="G1181" s="4"/>
    </row>
    <row r="1182" spans="3:7">
      <c r="C1182" s="70"/>
      <c r="D1182" s="4"/>
      <c r="E1182" s="4"/>
      <c r="F1182" s="4"/>
      <c r="G1182" s="4"/>
    </row>
    <row r="1183" spans="3:7">
      <c r="C1183" s="70"/>
      <c r="D1183" s="4"/>
      <c r="E1183" s="4"/>
      <c r="F1183" s="4"/>
      <c r="G1183" s="4"/>
    </row>
    <row r="1184" spans="3:7">
      <c r="C1184" s="70"/>
      <c r="D1184" s="4"/>
      <c r="E1184" s="4"/>
      <c r="F1184" s="4"/>
      <c r="G1184" s="4"/>
    </row>
    <row r="1185" spans="3:7">
      <c r="C1185" s="70"/>
      <c r="D1185" s="4"/>
      <c r="E1185" s="4"/>
      <c r="F1185" s="4"/>
      <c r="G1185" s="4"/>
    </row>
    <row r="1186" spans="3:7">
      <c r="C1186" s="70"/>
      <c r="D1186" s="4"/>
      <c r="E1186" s="4"/>
      <c r="F1186" s="4"/>
      <c r="G1186" s="4"/>
    </row>
    <row r="1187" spans="3:7">
      <c r="C1187" s="70"/>
      <c r="D1187" s="4"/>
      <c r="E1187" s="4"/>
      <c r="F1187" s="4"/>
      <c r="G1187" s="4"/>
    </row>
    <row r="1188" spans="3:7">
      <c r="C1188" s="70"/>
      <c r="D1188" s="4"/>
      <c r="E1188" s="4"/>
      <c r="F1188" s="4"/>
      <c r="G1188" s="4"/>
    </row>
    <row r="1189" spans="3:7">
      <c r="C1189" s="70"/>
      <c r="D1189" s="4"/>
      <c r="E1189" s="4"/>
      <c r="F1189" s="4"/>
      <c r="G1189" s="4"/>
    </row>
    <row r="1190" spans="3:7">
      <c r="C1190" s="70"/>
      <c r="D1190" s="4"/>
      <c r="E1190" s="4"/>
      <c r="F1190" s="4"/>
      <c r="G1190" s="4"/>
    </row>
    <row r="1191" spans="3:7">
      <c r="C1191" s="70"/>
      <c r="D1191" s="4"/>
      <c r="E1191" s="4"/>
      <c r="F1191" s="4"/>
      <c r="G1191" s="4"/>
    </row>
    <row r="1192" spans="3:7">
      <c r="C1192" s="70"/>
      <c r="D1192" s="4"/>
      <c r="E1192" s="4"/>
      <c r="F1192" s="4"/>
      <c r="G1192" s="4"/>
    </row>
    <row r="1193" spans="3:7">
      <c r="C1193" s="70"/>
      <c r="D1193" s="4"/>
      <c r="E1193" s="4"/>
      <c r="F1193" s="4"/>
      <c r="G1193" s="4"/>
    </row>
    <row r="1194" spans="3:7">
      <c r="C1194" s="70"/>
      <c r="D1194" s="4"/>
      <c r="E1194" s="4"/>
      <c r="F1194" s="4"/>
      <c r="G1194" s="4"/>
    </row>
    <row r="1195" spans="3:7">
      <c r="C1195" s="70"/>
      <c r="D1195" s="4"/>
      <c r="E1195" s="4"/>
      <c r="F1195" s="4"/>
      <c r="G1195" s="4"/>
    </row>
    <row r="1196" spans="3:7">
      <c r="C1196" s="70"/>
      <c r="D1196" s="4"/>
      <c r="E1196" s="4"/>
      <c r="F1196" s="4"/>
      <c r="G1196" s="4"/>
    </row>
    <row r="1197" spans="3:7">
      <c r="C1197" s="70"/>
      <c r="D1197" s="4"/>
      <c r="E1197" s="4"/>
      <c r="F1197" s="4"/>
      <c r="G1197" s="4"/>
    </row>
    <row r="1198" spans="3:7">
      <c r="C1198" s="70"/>
      <c r="D1198" s="4"/>
      <c r="E1198" s="4"/>
      <c r="F1198" s="4"/>
      <c r="G1198" s="4"/>
    </row>
    <row r="1199" spans="3:7">
      <c r="C1199" s="70"/>
      <c r="D1199" s="4"/>
      <c r="E1199" s="4"/>
      <c r="F1199" s="4"/>
      <c r="G1199" s="4"/>
    </row>
    <row r="1200" spans="3:7">
      <c r="C1200" s="70"/>
      <c r="D1200" s="4"/>
      <c r="E1200" s="4"/>
      <c r="F1200" s="4"/>
      <c r="G1200" s="4"/>
    </row>
    <row r="1201" spans="3:7">
      <c r="C1201" s="70"/>
      <c r="D1201" s="4"/>
      <c r="E1201" s="4"/>
      <c r="F1201" s="4"/>
      <c r="G1201" s="4"/>
    </row>
    <row r="1202" spans="3:7">
      <c r="C1202" s="70"/>
      <c r="D1202" s="4"/>
      <c r="E1202" s="4"/>
      <c r="F1202" s="4"/>
      <c r="G1202" s="4"/>
    </row>
    <row r="1203" spans="3:7">
      <c r="C1203" s="70"/>
      <c r="D1203" s="4"/>
      <c r="E1203" s="4"/>
      <c r="F1203" s="4"/>
      <c r="G1203" s="4"/>
    </row>
    <row r="1204" spans="3:7">
      <c r="C1204" s="70"/>
      <c r="D1204" s="4"/>
      <c r="E1204" s="4"/>
      <c r="F1204" s="4"/>
      <c r="G1204" s="4"/>
    </row>
    <row r="1205" spans="3:7">
      <c r="C1205" s="70"/>
      <c r="D1205" s="4"/>
      <c r="E1205" s="4"/>
      <c r="F1205" s="4"/>
      <c r="G1205" s="4"/>
    </row>
    <row r="1206" spans="3:7">
      <c r="C1206" s="70"/>
      <c r="D1206" s="4"/>
      <c r="E1206" s="4"/>
      <c r="F1206" s="4"/>
      <c r="G1206" s="4"/>
    </row>
    <row r="1207" spans="3:7">
      <c r="C1207" s="70"/>
      <c r="D1207" s="4"/>
      <c r="E1207" s="4"/>
      <c r="F1207" s="4"/>
      <c r="G1207" s="4"/>
    </row>
    <row r="1208" spans="3:7">
      <c r="C1208" s="70"/>
      <c r="D1208" s="4"/>
      <c r="E1208" s="4"/>
      <c r="F1208" s="4"/>
      <c r="G1208" s="4"/>
    </row>
    <row r="1209" spans="3:7">
      <c r="C1209" s="70"/>
      <c r="D1209" s="4"/>
      <c r="E1209" s="4"/>
      <c r="F1209" s="4"/>
      <c r="G1209" s="4"/>
    </row>
    <row r="1210" spans="3:7">
      <c r="C1210" s="70"/>
      <c r="D1210" s="4"/>
      <c r="E1210" s="4"/>
      <c r="F1210" s="4"/>
      <c r="G1210" s="4"/>
    </row>
    <row r="1211" spans="3:7">
      <c r="C1211" s="70"/>
      <c r="D1211" s="4"/>
      <c r="E1211" s="4"/>
      <c r="F1211" s="4"/>
      <c r="G1211" s="4"/>
    </row>
    <row r="1212" spans="3:7">
      <c r="C1212" s="70"/>
      <c r="D1212" s="4"/>
      <c r="E1212" s="4"/>
      <c r="F1212" s="4"/>
      <c r="G1212" s="4"/>
    </row>
    <row r="1213" spans="3:7">
      <c r="C1213" s="70"/>
      <c r="D1213" s="4"/>
      <c r="E1213" s="4"/>
      <c r="F1213" s="4"/>
      <c r="G1213" s="4"/>
    </row>
    <row r="1214" spans="3:7">
      <c r="C1214" s="70"/>
      <c r="D1214" s="4"/>
      <c r="E1214" s="4"/>
      <c r="F1214" s="4"/>
      <c r="G1214" s="4"/>
    </row>
    <row r="1215" spans="3:7">
      <c r="C1215" s="70"/>
      <c r="D1215" s="4"/>
      <c r="E1215" s="4"/>
      <c r="F1215" s="4"/>
      <c r="G1215" s="4"/>
    </row>
    <row r="1216" spans="3:7">
      <c r="C1216" s="70"/>
      <c r="D1216" s="4"/>
      <c r="E1216" s="4"/>
      <c r="F1216" s="4"/>
      <c r="G1216" s="4"/>
    </row>
    <row r="1217" spans="3:7">
      <c r="C1217" s="70"/>
      <c r="D1217" s="4"/>
      <c r="E1217" s="4"/>
      <c r="F1217" s="4"/>
      <c r="G1217" s="4"/>
    </row>
    <row r="1218" spans="3:7">
      <c r="C1218" s="70"/>
      <c r="D1218" s="4"/>
      <c r="E1218" s="4"/>
      <c r="F1218" s="4"/>
      <c r="G1218" s="4"/>
    </row>
    <row r="1219" spans="3:7">
      <c r="C1219" s="70"/>
      <c r="D1219" s="4"/>
      <c r="E1219" s="4"/>
      <c r="F1219" s="4"/>
      <c r="G1219" s="4"/>
    </row>
    <row r="1220" spans="3:7">
      <c r="C1220" s="70"/>
      <c r="D1220" s="4"/>
      <c r="E1220" s="4"/>
      <c r="F1220" s="4"/>
      <c r="G1220" s="4"/>
    </row>
    <row r="1221" spans="3:7">
      <c r="C1221" s="70"/>
      <c r="D1221" s="4"/>
      <c r="E1221" s="4"/>
      <c r="F1221" s="4"/>
      <c r="G1221" s="4"/>
    </row>
    <row r="1222" spans="3:7">
      <c r="C1222" s="70"/>
      <c r="D1222" s="4"/>
      <c r="E1222" s="4"/>
      <c r="F1222" s="4"/>
      <c r="G1222" s="4"/>
    </row>
    <row r="1223" spans="3:7">
      <c r="C1223" s="70"/>
      <c r="D1223" s="4"/>
      <c r="E1223" s="4"/>
      <c r="F1223" s="4"/>
      <c r="G1223" s="4"/>
    </row>
    <row r="1224" spans="3:7">
      <c r="C1224" s="70"/>
      <c r="D1224" s="4"/>
      <c r="E1224" s="4"/>
      <c r="F1224" s="4"/>
      <c r="G1224" s="4"/>
    </row>
    <row r="1225" spans="3:7">
      <c r="C1225" s="70"/>
      <c r="D1225" s="4"/>
      <c r="E1225" s="4"/>
      <c r="F1225" s="4"/>
      <c r="G1225" s="4"/>
    </row>
    <row r="1226" spans="3:7">
      <c r="C1226" s="70"/>
      <c r="D1226" s="4"/>
      <c r="E1226" s="4"/>
      <c r="F1226" s="4"/>
      <c r="G1226" s="4"/>
    </row>
    <row r="1227" spans="3:7">
      <c r="C1227" s="70"/>
      <c r="D1227" s="4"/>
      <c r="E1227" s="4"/>
      <c r="F1227" s="4"/>
      <c r="G1227" s="4"/>
    </row>
    <row r="1228" spans="3:7">
      <c r="C1228" s="70"/>
      <c r="D1228" s="4"/>
      <c r="E1228" s="4"/>
      <c r="F1228" s="4"/>
      <c r="G1228" s="4"/>
    </row>
    <row r="1229" spans="3:7">
      <c r="C1229" s="70"/>
      <c r="D1229" s="4"/>
      <c r="E1229" s="4"/>
      <c r="F1229" s="4"/>
      <c r="G1229" s="4"/>
    </row>
    <row r="1230" spans="3:7">
      <c r="C1230" s="70"/>
      <c r="D1230" s="4"/>
      <c r="E1230" s="4"/>
      <c r="F1230" s="4"/>
      <c r="G1230" s="4"/>
    </row>
    <row r="1231" spans="3:7">
      <c r="C1231" s="70"/>
      <c r="D1231" s="4"/>
      <c r="E1231" s="4"/>
      <c r="F1231" s="4"/>
      <c r="G1231" s="4"/>
    </row>
    <row r="1232" spans="3:7">
      <c r="C1232" s="70"/>
      <c r="D1232" s="4"/>
      <c r="E1232" s="4"/>
      <c r="F1232" s="4"/>
      <c r="G1232" s="4"/>
    </row>
    <row r="1233" spans="3:7">
      <c r="C1233" s="70"/>
      <c r="D1233" s="4"/>
      <c r="E1233" s="4"/>
      <c r="F1233" s="4"/>
      <c r="G1233" s="4"/>
    </row>
    <row r="1234" spans="3:7">
      <c r="C1234" s="70"/>
      <c r="D1234" s="4"/>
      <c r="E1234" s="4"/>
      <c r="F1234" s="4"/>
      <c r="G1234" s="4"/>
    </row>
    <row r="1235" spans="3:7">
      <c r="C1235" s="70"/>
      <c r="D1235" s="4"/>
      <c r="E1235" s="4"/>
      <c r="F1235" s="4"/>
      <c r="G1235" s="4"/>
    </row>
    <row r="1236" spans="3:7">
      <c r="C1236" s="70"/>
      <c r="D1236" s="4"/>
      <c r="E1236" s="4"/>
      <c r="F1236" s="4"/>
      <c r="G1236" s="4"/>
    </row>
    <row r="1237" spans="3:7">
      <c r="C1237" s="70"/>
      <c r="D1237" s="4"/>
      <c r="E1237" s="4"/>
      <c r="F1237" s="4"/>
      <c r="G1237" s="4"/>
    </row>
    <row r="1238" spans="3:7">
      <c r="C1238" s="70"/>
      <c r="D1238" s="4"/>
      <c r="E1238" s="4"/>
      <c r="F1238" s="4"/>
      <c r="G1238" s="4"/>
    </row>
    <row r="1239" spans="3:7">
      <c r="C1239" s="70"/>
      <c r="D1239" s="4"/>
      <c r="E1239" s="4"/>
      <c r="F1239" s="4"/>
      <c r="G1239" s="4"/>
    </row>
    <row r="1240" spans="3:7">
      <c r="C1240" s="70"/>
      <c r="D1240" s="4"/>
      <c r="E1240" s="4"/>
      <c r="F1240" s="4"/>
      <c r="G1240" s="4"/>
    </row>
    <row r="1241" spans="3:7">
      <c r="C1241" s="70"/>
      <c r="D1241" s="4"/>
      <c r="E1241" s="4"/>
      <c r="F1241" s="4"/>
      <c r="G1241" s="4"/>
    </row>
    <row r="1242" spans="3:7">
      <c r="C1242" s="70"/>
      <c r="D1242" s="4"/>
      <c r="E1242" s="4"/>
      <c r="F1242" s="4"/>
      <c r="G1242" s="4"/>
    </row>
    <row r="1243" spans="3:7">
      <c r="C1243" s="70"/>
      <c r="D1243" s="4"/>
      <c r="E1243" s="4"/>
      <c r="F1243" s="4"/>
      <c r="G1243" s="4"/>
    </row>
    <row r="1244" spans="3:7">
      <c r="C1244" s="70"/>
      <c r="D1244" s="4"/>
      <c r="E1244" s="4"/>
      <c r="F1244" s="4"/>
      <c r="G1244" s="4"/>
    </row>
    <row r="1245" spans="3:7">
      <c r="C1245" s="70"/>
      <c r="D1245" s="4"/>
      <c r="E1245" s="4"/>
      <c r="F1245" s="4"/>
      <c r="G1245" s="4"/>
    </row>
    <row r="1246" spans="3:7">
      <c r="C1246" s="70"/>
      <c r="D1246" s="4"/>
      <c r="E1246" s="4"/>
      <c r="F1246" s="4"/>
      <c r="G1246" s="4"/>
    </row>
    <row r="1247" spans="3:7">
      <c r="C1247" s="70"/>
      <c r="D1247" s="4"/>
      <c r="E1247" s="4"/>
      <c r="F1247" s="4"/>
      <c r="G1247" s="4"/>
    </row>
    <row r="1248" spans="3:7">
      <c r="C1248" s="70"/>
      <c r="D1248" s="4"/>
      <c r="E1248" s="4"/>
      <c r="F1248" s="4"/>
      <c r="G1248" s="4"/>
    </row>
    <row r="1249" spans="3:7">
      <c r="C1249" s="70"/>
      <c r="D1249" s="4"/>
      <c r="E1249" s="4"/>
      <c r="F1249" s="4"/>
      <c r="G1249" s="4"/>
    </row>
    <row r="1250" spans="3:7">
      <c r="C1250" s="70"/>
      <c r="D1250" s="4"/>
      <c r="E1250" s="4"/>
      <c r="F1250" s="4"/>
      <c r="G1250" s="4"/>
    </row>
    <row r="1251" spans="3:7">
      <c r="C1251" s="70"/>
      <c r="D1251" s="4"/>
      <c r="E1251" s="4"/>
      <c r="F1251" s="4"/>
      <c r="G1251" s="4"/>
    </row>
    <row r="1252" spans="3:7">
      <c r="C1252" s="70"/>
      <c r="D1252" s="4"/>
      <c r="E1252" s="4"/>
      <c r="F1252" s="4"/>
      <c r="G1252" s="4"/>
    </row>
    <row r="1253" spans="3:7">
      <c r="C1253" s="70"/>
      <c r="D1253" s="4"/>
      <c r="E1253" s="4"/>
      <c r="F1253" s="4"/>
      <c r="G1253" s="4"/>
    </row>
    <row r="1254" spans="3:7">
      <c r="C1254" s="70"/>
      <c r="D1254" s="4"/>
      <c r="E1254" s="4"/>
      <c r="F1254" s="4"/>
      <c r="G1254" s="4"/>
    </row>
    <row r="1255" spans="3:7">
      <c r="C1255" s="70"/>
      <c r="D1255" s="4"/>
      <c r="E1255" s="4"/>
      <c r="F1255" s="4"/>
      <c r="G1255" s="4"/>
    </row>
    <row r="1256" spans="3:7">
      <c r="C1256" s="70"/>
      <c r="D1256" s="4"/>
      <c r="E1256" s="4"/>
      <c r="F1256" s="4"/>
      <c r="G1256" s="4"/>
    </row>
    <row r="1257" spans="3:7">
      <c r="C1257" s="70"/>
      <c r="D1257" s="4"/>
      <c r="E1257" s="4"/>
      <c r="F1257" s="4"/>
      <c r="G1257" s="4"/>
    </row>
    <row r="1258" spans="3:7">
      <c r="C1258" s="70"/>
      <c r="D1258" s="4"/>
      <c r="E1258" s="4"/>
      <c r="F1258" s="4"/>
      <c r="G1258" s="4"/>
    </row>
    <row r="1259" spans="3:7">
      <c r="C1259" s="70"/>
      <c r="D1259" s="4"/>
      <c r="E1259" s="4"/>
      <c r="F1259" s="4"/>
      <c r="G1259" s="4"/>
    </row>
    <row r="1260" spans="3:7">
      <c r="C1260" s="70"/>
      <c r="D1260" s="4"/>
      <c r="E1260" s="4"/>
      <c r="F1260" s="4"/>
      <c r="G1260" s="4"/>
    </row>
    <row r="1261" spans="3:7">
      <c r="C1261" s="70"/>
      <c r="D1261" s="4"/>
      <c r="E1261" s="4"/>
      <c r="F1261" s="4"/>
      <c r="G1261" s="4"/>
    </row>
    <row r="1262" spans="3:7">
      <c r="C1262" s="70"/>
      <c r="D1262" s="4"/>
      <c r="E1262" s="4"/>
      <c r="F1262" s="4"/>
      <c r="G1262" s="4"/>
    </row>
    <row r="1263" spans="3:7">
      <c r="C1263" s="70"/>
      <c r="D1263" s="4"/>
      <c r="E1263" s="4"/>
      <c r="F1263" s="4"/>
      <c r="G1263" s="4"/>
    </row>
    <row r="1264" spans="3:7">
      <c r="C1264" s="70"/>
      <c r="D1264" s="4"/>
      <c r="E1264" s="4"/>
      <c r="F1264" s="4"/>
      <c r="G1264" s="4"/>
    </row>
    <row r="1265" spans="3:7">
      <c r="C1265" s="70"/>
      <c r="D1265" s="4"/>
      <c r="E1265" s="4"/>
      <c r="F1265" s="4"/>
      <c r="G1265" s="4"/>
    </row>
    <row r="1266" spans="3:7">
      <c r="C1266" s="70"/>
      <c r="D1266" s="4"/>
      <c r="E1266" s="4"/>
      <c r="F1266" s="4"/>
      <c r="G1266" s="4"/>
    </row>
    <row r="1267" spans="3:7">
      <c r="C1267" s="70"/>
      <c r="D1267" s="4"/>
      <c r="E1267" s="4"/>
      <c r="F1267" s="4"/>
      <c r="G1267" s="4"/>
    </row>
    <row r="1268" spans="3:7">
      <c r="C1268" s="70"/>
      <c r="D1268" s="4"/>
      <c r="E1268" s="4"/>
      <c r="F1268" s="4"/>
      <c r="G1268" s="4"/>
    </row>
    <row r="1269" spans="3:7">
      <c r="C1269" s="70"/>
      <c r="D1269" s="4"/>
      <c r="E1269" s="4"/>
      <c r="F1269" s="4"/>
      <c r="G1269" s="4"/>
    </row>
    <row r="1270" spans="3:7">
      <c r="C1270" s="70"/>
      <c r="D1270" s="4"/>
      <c r="E1270" s="4"/>
      <c r="F1270" s="4"/>
      <c r="G1270" s="4"/>
    </row>
    <row r="1271" spans="3:7">
      <c r="C1271" s="70"/>
      <c r="D1271" s="4"/>
      <c r="E1271" s="4"/>
      <c r="F1271" s="4"/>
      <c r="G1271" s="4"/>
    </row>
    <row r="1272" spans="3:7">
      <c r="C1272" s="70"/>
      <c r="D1272" s="4"/>
      <c r="E1272" s="4"/>
      <c r="F1272" s="4"/>
      <c r="G1272" s="4"/>
    </row>
    <row r="1273" spans="3:7">
      <c r="C1273" s="70"/>
      <c r="D1273" s="4"/>
      <c r="E1273" s="4"/>
      <c r="F1273" s="4"/>
      <c r="G1273" s="4"/>
    </row>
    <row r="1274" spans="3:7">
      <c r="C1274" s="70"/>
      <c r="D1274" s="4"/>
      <c r="E1274" s="4"/>
      <c r="F1274" s="4"/>
      <c r="G1274" s="4"/>
    </row>
    <row r="1275" spans="3:7">
      <c r="C1275" s="70"/>
      <c r="D1275" s="4"/>
      <c r="E1275" s="4"/>
      <c r="F1275" s="4"/>
      <c r="G1275" s="4"/>
    </row>
    <row r="1276" spans="3:7">
      <c r="C1276" s="70"/>
      <c r="D1276" s="4"/>
      <c r="E1276" s="4"/>
      <c r="F1276" s="4"/>
      <c r="G1276" s="4"/>
    </row>
    <row r="1277" spans="3:7">
      <c r="C1277" s="70"/>
      <c r="D1277" s="4"/>
      <c r="E1277" s="4"/>
      <c r="F1277" s="4"/>
      <c r="G1277" s="4"/>
    </row>
    <row r="1278" spans="3:7">
      <c r="C1278" s="70"/>
      <c r="D1278" s="4"/>
      <c r="E1278" s="4"/>
      <c r="F1278" s="4"/>
      <c r="G1278" s="4"/>
    </row>
    <row r="1279" spans="3:7">
      <c r="C1279" s="70"/>
      <c r="D1279" s="4"/>
      <c r="E1279" s="4"/>
      <c r="F1279" s="4"/>
      <c r="G1279" s="4"/>
    </row>
    <row r="1280" spans="3:7">
      <c r="C1280" s="70"/>
      <c r="D1280" s="4"/>
      <c r="E1280" s="4"/>
      <c r="F1280" s="4"/>
      <c r="G1280" s="4"/>
    </row>
    <row r="1281" spans="3:7">
      <c r="C1281" s="70"/>
      <c r="D1281" s="4"/>
      <c r="E1281" s="4"/>
      <c r="F1281" s="4"/>
      <c r="G1281" s="4"/>
    </row>
    <row r="1282" spans="3:7">
      <c r="C1282" s="70"/>
      <c r="D1282" s="4"/>
      <c r="E1282" s="4"/>
      <c r="F1282" s="4"/>
      <c r="G1282" s="4"/>
    </row>
    <row r="1283" spans="3:7">
      <c r="C1283" s="70"/>
      <c r="D1283" s="4"/>
      <c r="E1283" s="4"/>
      <c r="F1283" s="4"/>
      <c r="G1283" s="4"/>
    </row>
    <row r="1284" spans="3:7">
      <c r="C1284" s="70"/>
      <c r="D1284" s="4"/>
      <c r="E1284" s="4"/>
      <c r="F1284" s="4"/>
      <c r="G1284" s="4"/>
    </row>
    <row r="1285" spans="3:7">
      <c r="C1285" s="70"/>
      <c r="D1285" s="4"/>
      <c r="E1285" s="4"/>
      <c r="F1285" s="4"/>
      <c r="G1285" s="4"/>
    </row>
    <row r="1286" spans="3:7">
      <c r="C1286" s="70"/>
      <c r="D1286" s="4"/>
      <c r="E1286" s="4"/>
      <c r="F1286" s="4"/>
      <c r="G1286" s="4"/>
    </row>
    <row r="1287" spans="3:7">
      <c r="C1287" s="70"/>
      <c r="D1287" s="4"/>
      <c r="E1287" s="4"/>
      <c r="F1287" s="4"/>
      <c r="G1287" s="4"/>
    </row>
    <row r="1288" spans="3:7">
      <c r="C1288" s="70"/>
      <c r="D1288" s="4"/>
      <c r="E1288" s="4"/>
      <c r="F1288" s="4"/>
      <c r="G1288" s="4"/>
    </row>
    <row r="1289" spans="3:7">
      <c r="C1289" s="70"/>
      <c r="D1289" s="4"/>
      <c r="E1289" s="4"/>
      <c r="F1289" s="4"/>
      <c r="G1289" s="4"/>
    </row>
    <row r="1290" spans="3:7">
      <c r="C1290" s="70"/>
      <c r="D1290" s="4"/>
      <c r="E1290" s="4"/>
      <c r="F1290" s="4"/>
      <c r="G1290" s="4"/>
    </row>
    <row r="1291" spans="3:7">
      <c r="C1291" s="70"/>
      <c r="D1291" s="4"/>
      <c r="E1291" s="4"/>
      <c r="F1291" s="4"/>
      <c r="G1291" s="4"/>
    </row>
    <row r="1292" spans="3:7">
      <c r="C1292" s="70"/>
      <c r="D1292" s="4"/>
      <c r="E1292" s="4"/>
      <c r="F1292" s="4"/>
      <c r="G1292" s="4"/>
    </row>
    <row r="1293" spans="3:7">
      <c r="C1293" s="70"/>
      <c r="D1293" s="4"/>
      <c r="E1293" s="4"/>
      <c r="F1293" s="4"/>
      <c r="G1293" s="4"/>
    </row>
    <row r="1294" spans="3:7">
      <c r="C1294" s="70"/>
      <c r="D1294" s="4"/>
      <c r="E1294" s="4"/>
      <c r="F1294" s="4"/>
      <c r="G1294" s="4"/>
    </row>
    <row r="1295" spans="3:7">
      <c r="C1295" s="70"/>
      <c r="D1295" s="4"/>
      <c r="E1295" s="4"/>
      <c r="F1295" s="4"/>
      <c r="G1295" s="4"/>
    </row>
    <row r="1296" spans="3:7">
      <c r="C1296" s="70"/>
      <c r="D1296" s="4"/>
      <c r="E1296" s="4"/>
      <c r="F1296" s="4"/>
      <c r="G1296" s="4"/>
    </row>
    <row r="1297" spans="3:7">
      <c r="C1297" s="70"/>
      <c r="D1297" s="4"/>
      <c r="E1297" s="4"/>
      <c r="F1297" s="4"/>
      <c r="G1297" s="4"/>
    </row>
    <row r="1298" spans="3:7">
      <c r="C1298" s="70"/>
      <c r="D1298" s="4"/>
      <c r="E1298" s="4"/>
      <c r="F1298" s="4"/>
      <c r="G1298" s="4"/>
    </row>
    <row r="1299" spans="3:7">
      <c r="C1299" s="70"/>
      <c r="D1299" s="4"/>
      <c r="E1299" s="4"/>
      <c r="F1299" s="4"/>
      <c r="G1299" s="4"/>
    </row>
    <row r="1300" spans="3:7">
      <c r="C1300" s="70"/>
      <c r="D1300" s="4"/>
      <c r="E1300" s="4"/>
      <c r="F1300" s="4"/>
      <c r="G1300" s="4"/>
    </row>
    <row r="1301" spans="3:7">
      <c r="C1301" s="70"/>
      <c r="D1301" s="4"/>
      <c r="E1301" s="4"/>
      <c r="F1301" s="4"/>
      <c r="G1301" s="4"/>
    </row>
    <row r="1302" spans="3:7">
      <c r="C1302" s="70"/>
      <c r="D1302" s="4"/>
      <c r="E1302" s="4"/>
      <c r="F1302" s="4"/>
      <c r="G1302" s="4"/>
    </row>
    <row r="1303" spans="3:7">
      <c r="C1303" s="70"/>
      <c r="D1303" s="4"/>
      <c r="E1303" s="4"/>
      <c r="F1303" s="4"/>
      <c r="G1303" s="4"/>
    </row>
    <row r="1304" spans="3:7">
      <c r="C1304" s="70"/>
      <c r="D1304" s="4"/>
      <c r="E1304" s="4"/>
      <c r="F1304" s="4"/>
      <c r="G1304" s="4"/>
    </row>
    <row r="1305" spans="3:7">
      <c r="C1305" s="70"/>
      <c r="D1305" s="4"/>
      <c r="E1305" s="4"/>
      <c r="F1305" s="4"/>
      <c r="G1305" s="4"/>
    </row>
    <row r="1306" spans="3:7">
      <c r="C1306" s="70"/>
      <c r="D1306" s="4"/>
      <c r="E1306" s="4"/>
      <c r="F1306" s="4"/>
      <c r="G1306" s="4"/>
    </row>
    <row r="1307" spans="3:7">
      <c r="C1307" s="70"/>
      <c r="D1307" s="4"/>
      <c r="E1307" s="4"/>
      <c r="F1307" s="4"/>
      <c r="G1307" s="4"/>
    </row>
    <row r="1308" spans="3:7">
      <c r="C1308" s="70"/>
      <c r="D1308" s="4"/>
      <c r="E1308" s="4"/>
      <c r="F1308" s="4"/>
      <c r="G1308" s="4"/>
    </row>
    <row r="1309" spans="3:7">
      <c r="C1309" s="70"/>
      <c r="D1309" s="4"/>
      <c r="E1309" s="4"/>
      <c r="F1309" s="4"/>
      <c r="G1309" s="4"/>
    </row>
    <row r="1310" spans="3:7">
      <c r="C1310" s="70"/>
      <c r="D1310" s="4"/>
      <c r="E1310" s="4"/>
      <c r="F1310" s="4"/>
      <c r="G1310" s="4"/>
    </row>
    <row r="1311" spans="3:7">
      <c r="C1311" s="70"/>
      <c r="D1311" s="4"/>
      <c r="E1311" s="4"/>
      <c r="F1311" s="4"/>
      <c r="G1311" s="4"/>
    </row>
    <row r="1312" spans="3:7">
      <c r="C1312" s="70"/>
      <c r="D1312" s="4"/>
      <c r="E1312" s="4"/>
      <c r="F1312" s="4"/>
      <c r="G1312" s="4"/>
    </row>
    <row r="1313" spans="3:7">
      <c r="C1313" s="70"/>
      <c r="D1313" s="4"/>
      <c r="E1313" s="4"/>
      <c r="F1313" s="4"/>
      <c r="G1313" s="4"/>
    </row>
    <row r="1314" spans="3:7">
      <c r="C1314" s="70"/>
      <c r="D1314" s="4"/>
      <c r="E1314" s="4"/>
      <c r="F1314" s="4"/>
      <c r="G1314" s="4"/>
    </row>
    <row r="1315" spans="3:7">
      <c r="C1315" s="70"/>
      <c r="D1315" s="4"/>
      <c r="E1315" s="4"/>
      <c r="F1315" s="4"/>
      <c r="G1315" s="4"/>
    </row>
    <row r="1316" spans="3:7">
      <c r="C1316" s="70"/>
      <c r="D1316" s="4"/>
      <c r="E1316" s="4"/>
      <c r="F1316" s="4"/>
      <c r="G1316" s="4"/>
    </row>
    <row r="1317" spans="3:7">
      <c r="C1317" s="70"/>
      <c r="D1317" s="4"/>
      <c r="E1317" s="4"/>
      <c r="F1317" s="4"/>
      <c r="G1317" s="4"/>
    </row>
    <row r="1318" spans="3:7">
      <c r="C1318" s="70"/>
      <c r="D1318" s="4"/>
      <c r="E1318" s="4"/>
      <c r="F1318" s="4"/>
      <c r="G1318" s="4"/>
    </row>
    <row r="1319" spans="3:7">
      <c r="C1319" s="70"/>
      <c r="D1319" s="4"/>
      <c r="E1319" s="4"/>
      <c r="F1319" s="4"/>
      <c r="G1319" s="4"/>
    </row>
    <row r="1320" spans="3:7">
      <c r="C1320" s="70"/>
      <c r="D1320" s="4"/>
      <c r="E1320" s="4"/>
      <c r="F1320" s="4"/>
      <c r="G1320" s="4"/>
    </row>
    <row r="1321" spans="3:7">
      <c r="C1321" s="70"/>
      <c r="D1321" s="4"/>
      <c r="E1321" s="4"/>
      <c r="F1321" s="4"/>
      <c r="G1321" s="4"/>
    </row>
    <row r="1322" spans="3:7">
      <c r="C1322" s="70"/>
      <c r="D1322" s="4"/>
      <c r="E1322" s="4"/>
      <c r="F1322" s="4"/>
      <c r="G1322" s="4"/>
    </row>
    <row r="1323" spans="3:7">
      <c r="C1323" s="70"/>
      <c r="D1323" s="4"/>
      <c r="E1323" s="4"/>
      <c r="F1323" s="4"/>
      <c r="G1323" s="4"/>
    </row>
    <row r="1324" spans="3:7">
      <c r="C1324" s="70"/>
      <c r="D1324" s="4"/>
      <c r="E1324" s="4"/>
      <c r="F1324" s="4"/>
      <c r="G1324" s="4"/>
    </row>
    <row r="1325" spans="3:7">
      <c r="C1325" s="70"/>
      <c r="D1325" s="4"/>
      <c r="E1325" s="4"/>
      <c r="F1325" s="4"/>
      <c r="G1325" s="4"/>
    </row>
    <row r="1326" spans="3:7">
      <c r="C1326" s="70"/>
      <c r="D1326" s="4"/>
      <c r="E1326" s="4"/>
      <c r="F1326" s="4"/>
      <c r="G1326" s="4"/>
    </row>
    <row r="1327" spans="3:7">
      <c r="C1327" s="70"/>
      <c r="D1327" s="4"/>
      <c r="E1327" s="4"/>
      <c r="F1327" s="4"/>
      <c r="G1327" s="4"/>
    </row>
    <row r="1328" spans="3:7">
      <c r="C1328" s="70"/>
      <c r="D1328" s="4"/>
      <c r="E1328" s="4"/>
      <c r="F1328" s="4"/>
      <c r="G1328" s="4"/>
    </row>
    <row r="1329" spans="3:7">
      <c r="C1329" s="70"/>
      <c r="D1329" s="4"/>
      <c r="E1329" s="4"/>
      <c r="F1329" s="4"/>
      <c r="G1329" s="4"/>
    </row>
    <row r="1330" spans="3:7">
      <c r="C1330" s="70"/>
      <c r="D1330" s="4"/>
      <c r="E1330" s="4"/>
      <c r="F1330" s="4"/>
      <c r="G1330" s="4"/>
    </row>
    <row r="1331" spans="3:7">
      <c r="C1331" s="70"/>
      <c r="D1331" s="4"/>
      <c r="E1331" s="4"/>
      <c r="F1331" s="4"/>
      <c r="G1331" s="4"/>
    </row>
    <row r="1332" spans="3:7">
      <c r="C1332" s="70"/>
      <c r="D1332" s="4"/>
      <c r="E1332" s="4"/>
      <c r="F1332" s="4"/>
      <c r="G1332" s="4"/>
    </row>
    <row r="1333" spans="3:7">
      <c r="C1333" s="70"/>
      <c r="D1333" s="4"/>
      <c r="E1333" s="4"/>
      <c r="F1333" s="4"/>
      <c r="G1333" s="4"/>
    </row>
    <row r="1334" spans="3:7">
      <c r="C1334" s="70"/>
      <c r="D1334" s="4"/>
      <c r="E1334" s="4"/>
      <c r="F1334" s="4"/>
      <c r="G1334" s="4"/>
    </row>
    <row r="1335" spans="3:7">
      <c r="C1335" s="70"/>
      <c r="D1335" s="4"/>
      <c r="E1335" s="4"/>
      <c r="F1335" s="4"/>
      <c r="G1335" s="4"/>
    </row>
    <row r="1336" spans="3:7">
      <c r="C1336" s="70"/>
      <c r="D1336" s="4"/>
      <c r="E1336" s="4"/>
      <c r="F1336" s="4"/>
      <c r="G1336" s="4"/>
    </row>
    <row r="1337" spans="3:7">
      <c r="C1337" s="70"/>
      <c r="D1337" s="4"/>
      <c r="E1337" s="4"/>
      <c r="F1337" s="4"/>
      <c r="G1337" s="4"/>
    </row>
    <row r="1338" spans="3:7">
      <c r="C1338" s="70"/>
      <c r="D1338" s="4"/>
      <c r="E1338" s="4"/>
      <c r="F1338" s="4"/>
      <c r="G1338" s="4"/>
    </row>
    <row r="1339" spans="3:7">
      <c r="C1339" s="70"/>
      <c r="D1339" s="4"/>
      <c r="E1339" s="4"/>
      <c r="F1339" s="4"/>
      <c r="G1339" s="4"/>
    </row>
    <row r="1340" spans="3:7">
      <c r="C1340" s="70"/>
      <c r="D1340" s="4"/>
      <c r="E1340" s="4"/>
      <c r="F1340" s="4"/>
      <c r="G1340" s="4"/>
    </row>
    <row r="1341" spans="3:7">
      <c r="C1341" s="70"/>
      <c r="D1341" s="4"/>
      <c r="E1341" s="4"/>
      <c r="F1341" s="4"/>
      <c r="G1341" s="4"/>
    </row>
    <row r="1342" spans="3:7">
      <c r="C1342" s="70"/>
      <c r="D1342" s="4"/>
      <c r="E1342" s="4"/>
      <c r="F1342" s="4"/>
      <c r="G1342" s="4"/>
    </row>
    <row r="1343" spans="3:7">
      <c r="C1343" s="70"/>
      <c r="D1343" s="4"/>
      <c r="E1343" s="4"/>
      <c r="F1343" s="4"/>
      <c r="G1343" s="4"/>
    </row>
    <row r="1344" spans="3:7">
      <c r="C1344" s="70"/>
      <c r="D1344" s="4"/>
      <c r="E1344" s="4"/>
      <c r="F1344" s="4"/>
      <c r="G1344" s="4"/>
    </row>
    <row r="1345" spans="3:7">
      <c r="C1345" s="70"/>
      <c r="D1345" s="4"/>
      <c r="E1345" s="4"/>
      <c r="F1345" s="4"/>
      <c r="G1345" s="4"/>
    </row>
    <row r="1346" spans="3:7">
      <c r="C1346" s="70"/>
      <c r="D1346" s="4"/>
      <c r="E1346" s="4"/>
      <c r="F1346" s="4"/>
      <c r="G1346" s="4"/>
    </row>
    <row r="1347" spans="3:7">
      <c r="C1347" s="70"/>
      <c r="D1347" s="4"/>
      <c r="E1347" s="4"/>
      <c r="F1347" s="4"/>
      <c r="G1347" s="4"/>
    </row>
    <row r="1348" spans="3:7">
      <c r="C1348" s="70"/>
      <c r="D1348" s="4"/>
      <c r="E1348" s="4"/>
      <c r="F1348" s="4"/>
      <c r="G1348" s="4"/>
    </row>
    <row r="1349" spans="3:7">
      <c r="C1349" s="70"/>
      <c r="D1349" s="4"/>
      <c r="E1349" s="4"/>
      <c r="F1349" s="4"/>
      <c r="G1349" s="4"/>
    </row>
    <row r="1350" spans="3:7">
      <c r="C1350" s="70"/>
      <c r="D1350" s="4"/>
      <c r="E1350" s="4"/>
      <c r="F1350" s="4"/>
      <c r="G1350" s="4"/>
    </row>
    <row r="1351" spans="3:7">
      <c r="C1351" s="70"/>
      <c r="D1351" s="4"/>
      <c r="E1351" s="4"/>
      <c r="F1351" s="4"/>
      <c r="G1351" s="4"/>
    </row>
    <row r="1352" spans="3:7">
      <c r="C1352" s="70"/>
      <c r="D1352" s="4"/>
      <c r="E1352" s="4"/>
      <c r="F1352" s="4"/>
      <c r="G1352" s="4"/>
    </row>
    <row r="1353" spans="3:7">
      <c r="C1353" s="70"/>
      <c r="D1353" s="4"/>
      <c r="E1353" s="4"/>
      <c r="F1353" s="4"/>
      <c r="G1353" s="4"/>
    </row>
    <row r="1354" spans="3:7">
      <c r="C1354" s="70"/>
      <c r="D1354" s="4"/>
      <c r="E1354" s="4"/>
      <c r="F1354" s="4"/>
      <c r="G1354" s="4"/>
    </row>
    <row r="1355" spans="3:7">
      <c r="C1355" s="70"/>
      <c r="D1355" s="4"/>
      <c r="E1355" s="4"/>
      <c r="F1355" s="4"/>
      <c r="G1355" s="4"/>
    </row>
    <row r="1356" spans="3:7">
      <c r="C1356" s="70"/>
      <c r="D1356" s="4"/>
      <c r="E1356" s="4"/>
      <c r="F1356" s="4"/>
      <c r="G1356" s="4"/>
    </row>
    <row r="1357" spans="3:7">
      <c r="C1357" s="70"/>
      <c r="D1357" s="4"/>
      <c r="E1357" s="4"/>
      <c r="F1357" s="4"/>
      <c r="G1357" s="4"/>
    </row>
    <row r="1358" spans="3:7">
      <c r="C1358" s="70"/>
      <c r="D1358" s="4"/>
      <c r="E1358" s="4"/>
      <c r="F1358" s="4"/>
      <c r="G1358" s="4"/>
    </row>
    <row r="1359" spans="3:7">
      <c r="C1359" s="70"/>
      <c r="D1359" s="4"/>
      <c r="E1359" s="4"/>
      <c r="F1359" s="4"/>
      <c r="G1359" s="4"/>
    </row>
    <row r="1360" spans="3:7">
      <c r="C1360" s="70"/>
      <c r="D1360" s="4"/>
      <c r="E1360" s="4"/>
      <c r="F1360" s="4"/>
      <c r="G1360" s="4"/>
    </row>
    <row r="1361" spans="3:7">
      <c r="C1361" s="70"/>
      <c r="D1361" s="4"/>
      <c r="E1361" s="4"/>
      <c r="F1361" s="4"/>
      <c r="G1361" s="4"/>
    </row>
    <row r="1362" spans="3:7">
      <c r="C1362" s="70"/>
      <c r="D1362" s="4"/>
      <c r="E1362" s="4"/>
      <c r="F1362" s="4"/>
      <c r="G1362" s="4"/>
    </row>
    <row r="1363" spans="3:7">
      <c r="C1363" s="70"/>
      <c r="D1363" s="4"/>
      <c r="E1363" s="4"/>
      <c r="F1363" s="4"/>
      <c r="G1363" s="4"/>
    </row>
    <row r="1364" spans="3:7">
      <c r="C1364" s="70"/>
      <c r="D1364" s="4"/>
      <c r="E1364" s="4"/>
      <c r="F1364" s="4"/>
      <c r="G1364" s="4"/>
    </row>
    <row r="1365" spans="3:7">
      <c r="C1365" s="70"/>
      <c r="D1365" s="4"/>
      <c r="E1365" s="4"/>
      <c r="F1365" s="4"/>
      <c r="G1365" s="4"/>
    </row>
    <row r="1366" spans="3:7">
      <c r="C1366" s="70"/>
      <c r="D1366" s="4"/>
      <c r="E1366" s="4"/>
      <c r="F1366" s="4"/>
      <c r="G1366" s="4"/>
    </row>
    <row r="1367" spans="3:7">
      <c r="C1367" s="70"/>
      <c r="D1367" s="4"/>
      <c r="E1367" s="4"/>
      <c r="F1367" s="4"/>
      <c r="G1367" s="4"/>
    </row>
    <row r="1368" spans="3:7">
      <c r="C1368" s="70"/>
      <c r="D1368" s="4"/>
      <c r="E1368" s="4"/>
      <c r="F1368" s="4"/>
      <c r="G1368" s="4"/>
    </row>
    <row r="1369" spans="3:7">
      <c r="C1369" s="70"/>
      <c r="D1369" s="4"/>
      <c r="E1369" s="4"/>
      <c r="F1369" s="4"/>
      <c r="G1369" s="4"/>
    </row>
    <row r="1370" spans="3:7">
      <c r="C1370" s="70"/>
      <c r="D1370" s="4"/>
      <c r="E1370" s="4"/>
      <c r="F1370" s="4"/>
      <c r="G1370" s="4"/>
    </row>
    <row r="1371" spans="3:7">
      <c r="C1371" s="70"/>
      <c r="D1371" s="4"/>
      <c r="E1371" s="4"/>
      <c r="F1371" s="4"/>
      <c r="G1371" s="4"/>
    </row>
    <row r="1372" spans="3:7">
      <c r="C1372" s="70"/>
      <c r="D1372" s="4"/>
      <c r="E1372" s="4"/>
      <c r="F1372" s="4"/>
      <c r="G1372" s="4"/>
    </row>
    <row r="1373" spans="3:7">
      <c r="C1373" s="70"/>
      <c r="D1373" s="4"/>
      <c r="E1373" s="4"/>
      <c r="F1373" s="4"/>
      <c r="G1373" s="4"/>
    </row>
    <row r="1374" spans="3:7">
      <c r="C1374" s="70"/>
      <c r="D1374" s="4"/>
      <c r="E1374" s="4"/>
      <c r="F1374" s="4"/>
      <c r="G1374" s="4"/>
    </row>
    <row r="1375" spans="3:7">
      <c r="C1375" s="70"/>
      <c r="D1375" s="4"/>
      <c r="E1375" s="4"/>
      <c r="F1375" s="4"/>
      <c r="G1375" s="4"/>
    </row>
    <row r="1376" spans="3:7">
      <c r="C1376" s="70"/>
      <c r="D1376" s="4"/>
      <c r="E1376" s="4"/>
      <c r="F1376" s="4"/>
      <c r="G1376" s="4"/>
    </row>
    <row r="1377" spans="3:7">
      <c r="C1377" s="70"/>
      <c r="D1377" s="4"/>
      <c r="E1377" s="4"/>
      <c r="F1377" s="4"/>
      <c r="G1377" s="4"/>
    </row>
    <row r="1378" spans="3:7">
      <c r="C1378" s="70"/>
      <c r="D1378" s="4"/>
      <c r="E1378" s="4"/>
      <c r="F1378" s="4"/>
      <c r="G1378" s="4"/>
    </row>
    <row r="1379" spans="3:7">
      <c r="C1379" s="70"/>
      <c r="D1379" s="4"/>
      <c r="E1379" s="4"/>
      <c r="F1379" s="4"/>
      <c r="G1379" s="4"/>
    </row>
    <row r="1380" spans="3:7">
      <c r="C1380" s="70"/>
      <c r="D1380" s="4"/>
      <c r="E1380" s="4"/>
      <c r="F1380" s="4"/>
      <c r="G1380" s="4"/>
    </row>
    <row r="1381" spans="3:7">
      <c r="C1381" s="70"/>
      <c r="D1381" s="4"/>
      <c r="E1381" s="4"/>
      <c r="F1381" s="4"/>
      <c r="G1381" s="4"/>
    </row>
    <row r="1382" spans="3:7">
      <c r="C1382" s="70"/>
      <c r="D1382" s="4"/>
      <c r="E1382" s="4"/>
      <c r="F1382" s="4"/>
      <c r="G1382" s="4"/>
    </row>
    <row r="1383" spans="3:7">
      <c r="C1383" s="70"/>
      <c r="D1383" s="4"/>
      <c r="E1383" s="4"/>
      <c r="F1383" s="4"/>
      <c r="G1383" s="4"/>
    </row>
    <row r="1384" spans="3:7">
      <c r="C1384" s="70"/>
      <c r="D1384" s="4"/>
      <c r="E1384" s="4"/>
      <c r="F1384" s="4"/>
      <c r="G1384" s="4"/>
    </row>
    <row r="1385" spans="3:7">
      <c r="C1385" s="70"/>
      <c r="D1385" s="4"/>
      <c r="E1385" s="4"/>
      <c r="F1385" s="4"/>
      <c r="G1385" s="4"/>
    </row>
    <row r="1386" spans="3:7">
      <c r="C1386" s="70"/>
      <c r="D1386" s="4"/>
      <c r="E1386" s="4"/>
      <c r="F1386" s="4"/>
      <c r="G1386" s="4"/>
    </row>
    <row r="1387" spans="3:7">
      <c r="C1387" s="70"/>
      <c r="D1387" s="4"/>
      <c r="E1387" s="4"/>
      <c r="F1387" s="4"/>
      <c r="G1387" s="4"/>
    </row>
    <row r="1388" spans="3:7">
      <c r="C1388" s="70"/>
      <c r="D1388" s="4"/>
      <c r="E1388" s="4"/>
      <c r="F1388" s="4"/>
      <c r="G1388" s="4"/>
    </row>
    <row r="1389" spans="3:7">
      <c r="C1389" s="70"/>
      <c r="D1389" s="4"/>
      <c r="E1389" s="4"/>
      <c r="F1389" s="4"/>
      <c r="G1389" s="4"/>
    </row>
    <row r="1390" spans="3:7">
      <c r="C1390" s="70"/>
      <c r="D1390" s="4"/>
      <c r="E1390" s="4"/>
      <c r="F1390" s="4"/>
      <c r="G1390" s="4"/>
    </row>
    <row r="1391" spans="3:7">
      <c r="C1391" s="70"/>
      <c r="D1391" s="4"/>
      <c r="E1391" s="4"/>
      <c r="F1391" s="4"/>
      <c r="G1391" s="4"/>
    </row>
    <row r="1392" spans="3:7">
      <c r="C1392" s="70"/>
      <c r="D1392" s="4"/>
      <c r="E1392" s="4"/>
      <c r="F1392" s="4"/>
      <c r="G1392" s="4"/>
    </row>
    <row r="1393" spans="3:7">
      <c r="C1393" s="70"/>
      <c r="D1393" s="4"/>
      <c r="E1393" s="4"/>
      <c r="F1393" s="4"/>
      <c r="G1393" s="4"/>
    </row>
    <row r="1394" spans="3:7">
      <c r="C1394" s="70"/>
      <c r="D1394" s="4"/>
      <c r="E1394" s="4"/>
      <c r="F1394" s="4"/>
      <c r="G1394" s="4"/>
    </row>
    <row r="1395" spans="3:7">
      <c r="C1395" s="70"/>
      <c r="D1395" s="4"/>
      <c r="E1395" s="4"/>
      <c r="F1395" s="4"/>
      <c r="G1395" s="4"/>
    </row>
    <row r="1396" spans="3:7">
      <c r="C1396" s="70"/>
      <c r="D1396" s="4"/>
      <c r="E1396" s="4"/>
      <c r="F1396" s="4"/>
      <c r="G1396" s="4"/>
    </row>
    <row r="1397" spans="3:7">
      <c r="C1397" s="70"/>
      <c r="D1397" s="4"/>
      <c r="E1397" s="4"/>
      <c r="F1397" s="4"/>
      <c r="G1397" s="4"/>
    </row>
    <row r="1398" spans="3:7">
      <c r="C1398" s="70"/>
      <c r="D1398" s="4"/>
      <c r="E1398" s="4"/>
      <c r="F1398" s="4"/>
      <c r="G1398" s="4"/>
    </row>
    <row r="1399" spans="3:7">
      <c r="C1399" s="70"/>
      <c r="D1399" s="4"/>
      <c r="E1399" s="4"/>
      <c r="F1399" s="4"/>
      <c r="G1399" s="4"/>
    </row>
    <row r="1400" spans="3:7">
      <c r="C1400" s="70"/>
      <c r="D1400" s="4"/>
      <c r="E1400" s="4"/>
      <c r="F1400" s="4"/>
      <c r="G1400" s="4"/>
    </row>
    <row r="1401" spans="3:7">
      <c r="C1401" s="70"/>
      <c r="D1401" s="4"/>
      <c r="E1401" s="4"/>
      <c r="F1401" s="4"/>
      <c r="G1401" s="4"/>
    </row>
    <row r="1402" spans="3:7">
      <c r="C1402" s="70"/>
      <c r="D1402" s="4"/>
      <c r="E1402" s="4"/>
      <c r="F1402" s="4"/>
      <c r="G1402" s="4"/>
    </row>
    <row r="1403" spans="3:7">
      <c r="C1403" s="70"/>
      <c r="D1403" s="4"/>
      <c r="E1403" s="4"/>
      <c r="F1403" s="4"/>
      <c r="G1403" s="4"/>
    </row>
    <row r="1404" spans="3:7">
      <c r="C1404" s="70"/>
      <c r="D1404" s="4"/>
      <c r="E1404" s="4"/>
      <c r="F1404" s="4"/>
      <c r="G1404" s="4"/>
    </row>
    <row r="1405" spans="3:7">
      <c r="C1405" s="70"/>
      <c r="D1405" s="4"/>
      <c r="E1405" s="4"/>
      <c r="F1405" s="4"/>
      <c r="G1405" s="4"/>
    </row>
    <row r="1406" spans="3:7">
      <c r="C1406" s="70"/>
      <c r="D1406" s="4"/>
      <c r="E1406" s="4"/>
      <c r="F1406" s="4"/>
      <c r="G1406" s="4"/>
    </row>
    <row r="1407" spans="3:7">
      <c r="C1407" s="70"/>
      <c r="D1407" s="4"/>
      <c r="E1407" s="4"/>
      <c r="F1407" s="4"/>
      <c r="G1407" s="4"/>
    </row>
    <row r="1408" spans="3:7">
      <c r="C1408" s="70"/>
      <c r="D1408" s="4"/>
      <c r="E1408" s="4"/>
      <c r="F1408" s="4"/>
      <c r="G1408" s="4"/>
    </row>
    <row r="1409" spans="3:7">
      <c r="C1409" s="70"/>
      <c r="D1409" s="4"/>
      <c r="E1409" s="4"/>
      <c r="F1409" s="4"/>
      <c r="G1409" s="4"/>
    </row>
    <row r="1410" spans="3:7">
      <c r="C1410" s="70"/>
      <c r="D1410" s="4"/>
      <c r="E1410" s="4"/>
      <c r="F1410" s="4"/>
      <c r="G1410" s="4"/>
    </row>
    <row r="1411" spans="3:7">
      <c r="C1411" s="70"/>
      <c r="D1411" s="4"/>
      <c r="E1411" s="4"/>
      <c r="F1411" s="4"/>
      <c r="G1411" s="4"/>
    </row>
    <row r="1412" spans="3:7">
      <c r="C1412" s="70"/>
      <c r="D1412" s="4"/>
      <c r="E1412" s="4"/>
      <c r="F1412" s="4"/>
      <c r="G1412" s="4"/>
    </row>
    <row r="1413" spans="3:7">
      <c r="C1413" s="70"/>
      <c r="D1413" s="4"/>
      <c r="E1413" s="4"/>
      <c r="F1413" s="4"/>
      <c r="G1413" s="4"/>
    </row>
    <row r="1414" spans="3:7">
      <c r="C1414" s="70"/>
      <c r="D1414" s="4"/>
      <c r="E1414" s="4"/>
      <c r="F1414" s="4"/>
      <c r="G1414" s="4"/>
    </row>
    <row r="1415" spans="3:7">
      <c r="C1415" s="70"/>
      <c r="D1415" s="4"/>
      <c r="E1415" s="4"/>
      <c r="F1415" s="4"/>
      <c r="G1415" s="4"/>
    </row>
    <row r="1416" spans="3:7">
      <c r="C1416" s="70"/>
      <c r="D1416" s="4"/>
      <c r="E1416" s="4"/>
      <c r="F1416" s="4"/>
      <c r="G1416" s="4"/>
    </row>
    <row r="1417" spans="3:7">
      <c r="C1417" s="70"/>
      <c r="D1417" s="4"/>
      <c r="E1417" s="4"/>
      <c r="F1417" s="4"/>
      <c r="G1417" s="4"/>
    </row>
    <row r="1418" spans="3:7">
      <c r="C1418" s="70"/>
      <c r="D1418" s="4"/>
      <c r="E1418" s="4"/>
      <c r="F1418" s="4"/>
      <c r="G1418" s="4"/>
    </row>
    <row r="1419" spans="3:7">
      <c r="C1419" s="70"/>
      <c r="D1419" s="4"/>
      <c r="E1419" s="4"/>
      <c r="F1419" s="4"/>
      <c r="G1419" s="4"/>
    </row>
    <row r="1420" spans="3:7">
      <c r="C1420" s="70"/>
      <c r="D1420" s="4"/>
      <c r="E1420" s="4"/>
      <c r="F1420" s="4"/>
      <c r="G1420" s="4"/>
    </row>
    <row r="1421" spans="3:7">
      <c r="C1421" s="70"/>
      <c r="D1421" s="4"/>
      <c r="E1421" s="4"/>
      <c r="F1421" s="4"/>
      <c r="G1421" s="4"/>
    </row>
    <row r="1422" spans="3:7">
      <c r="C1422" s="70"/>
      <c r="D1422" s="4"/>
      <c r="E1422" s="4"/>
      <c r="F1422" s="4"/>
      <c r="G1422" s="4"/>
    </row>
    <row r="1423" spans="3:7">
      <c r="C1423" s="70"/>
      <c r="D1423" s="4"/>
      <c r="E1423" s="4"/>
      <c r="F1423" s="4"/>
      <c r="G1423" s="4"/>
    </row>
    <row r="1424" spans="3:7">
      <c r="C1424" s="70"/>
      <c r="D1424" s="4"/>
      <c r="E1424" s="4"/>
      <c r="F1424" s="4"/>
      <c r="G1424" s="4"/>
    </row>
    <row r="1425" spans="3:7">
      <c r="C1425" s="70"/>
      <c r="D1425" s="4"/>
      <c r="E1425" s="4"/>
      <c r="F1425" s="4"/>
      <c r="G1425" s="4"/>
    </row>
    <row r="1426" spans="3:7">
      <c r="C1426" s="70"/>
      <c r="D1426" s="4"/>
      <c r="E1426" s="4"/>
      <c r="F1426" s="4"/>
      <c r="G1426" s="4"/>
    </row>
    <row r="1427" spans="3:7">
      <c r="C1427" s="70"/>
      <c r="D1427" s="4"/>
      <c r="E1427" s="4"/>
      <c r="F1427" s="4"/>
      <c r="G1427" s="4"/>
    </row>
    <row r="1428" spans="3:7">
      <c r="C1428" s="70"/>
      <c r="D1428" s="4"/>
      <c r="E1428" s="4"/>
      <c r="F1428" s="4"/>
      <c r="G1428" s="4"/>
    </row>
    <row r="1429" spans="3:7">
      <c r="C1429" s="70"/>
      <c r="D1429" s="4"/>
      <c r="E1429" s="4"/>
      <c r="F1429" s="4"/>
      <c r="G1429" s="4"/>
    </row>
    <row r="1430" spans="3:7">
      <c r="C1430" s="70"/>
      <c r="D1430" s="4"/>
      <c r="E1430" s="4"/>
      <c r="F1430" s="4"/>
      <c r="G1430" s="4"/>
    </row>
    <row r="1431" spans="3:7">
      <c r="C1431" s="70"/>
      <c r="D1431" s="4"/>
      <c r="E1431" s="4"/>
      <c r="F1431" s="4"/>
      <c r="G1431" s="4"/>
    </row>
    <row r="1432" spans="3:7">
      <c r="C1432" s="70"/>
      <c r="D1432" s="4"/>
      <c r="E1432" s="4"/>
      <c r="F1432" s="4"/>
      <c r="G1432" s="4"/>
    </row>
    <row r="1433" spans="3:7">
      <c r="C1433" s="70"/>
      <c r="D1433" s="4"/>
      <c r="E1433" s="4"/>
      <c r="F1433" s="4"/>
      <c r="G1433" s="4"/>
    </row>
    <row r="1434" spans="3:7">
      <c r="C1434" s="70"/>
      <c r="D1434" s="4"/>
      <c r="E1434" s="4"/>
      <c r="F1434" s="4"/>
      <c r="G1434" s="4"/>
    </row>
    <row r="1435" spans="3:7">
      <c r="C1435" s="70"/>
      <c r="D1435" s="4"/>
      <c r="E1435" s="4"/>
      <c r="F1435" s="4"/>
      <c r="G1435" s="4"/>
    </row>
    <row r="1436" spans="3:7">
      <c r="C1436" s="70"/>
      <c r="D1436" s="4"/>
      <c r="E1436" s="4"/>
      <c r="F1436" s="4"/>
      <c r="G1436" s="4"/>
    </row>
    <row r="1437" spans="3:7">
      <c r="C1437" s="70"/>
      <c r="D1437" s="4"/>
      <c r="E1437" s="4"/>
      <c r="F1437" s="4"/>
      <c r="G1437" s="4"/>
    </row>
    <row r="1438" spans="3:7">
      <c r="C1438" s="70"/>
      <c r="D1438" s="4"/>
      <c r="E1438" s="4"/>
      <c r="F1438" s="4"/>
      <c r="G1438" s="4"/>
    </row>
    <row r="1439" spans="3:7">
      <c r="C1439" s="70"/>
      <c r="D1439" s="4"/>
      <c r="E1439" s="4"/>
      <c r="F1439" s="4"/>
      <c r="G1439" s="4"/>
    </row>
    <row r="1440" spans="3:7">
      <c r="C1440" s="70"/>
      <c r="D1440" s="4"/>
      <c r="E1440" s="4"/>
      <c r="F1440" s="4"/>
      <c r="G1440" s="4"/>
    </row>
    <row r="1441" spans="3:7">
      <c r="C1441" s="70"/>
      <c r="D1441" s="4"/>
      <c r="E1441" s="4"/>
      <c r="F1441" s="4"/>
      <c r="G1441" s="4"/>
    </row>
    <row r="1442" spans="3:7">
      <c r="C1442" s="70"/>
      <c r="D1442" s="4"/>
      <c r="E1442" s="4"/>
      <c r="F1442" s="4"/>
      <c r="G1442" s="4"/>
    </row>
    <row r="1443" spans="3:7">
      <c r="C1443" s="70"/>
      <c r="D1443" s="4"/>
      <c r="E1443" s="4"/>
      <c r="F1443" s="4"/>
      <c r="G1443" s="4"/>
    </row>
    <row r="1444" spans="3:7">
      <c r="C1444" s="70"/>
      <c r="D1444" s="4"/>
      <c r="E1444" s="4"/>
      <c r="F1444" s="4"/>
      <c r="G1444" s="4"/>
    </row>
    <row r="1445" spans="3:7">
      <c r="C1445" s="70"/>
      <c r="D1445" s="4"/>
      <c r="E1445" s="4"/>
      <c r="F1445" s="4"/>
      <c r="G1445" s="4"/>
    </row>
    <row r="1446" spans="3:7">
      <c r="C1446" s="70"/>
      <c r="D1446" s="4"/>
      <c r="E1446" s="4"/>
      <c r="F1446" s="4"/>
      <c r="G1446" s="4"/>
    </row>
    <row r="1447" spans="3:7">
      <c r="C1447" s="70"/>
      <c r="D1447" s="4"/>
      <c r="E1447" s="4"/>
      <c r="F1447" s="4"/>
      <c r="G1447" s="4"/>
    </row>
    <row r="1448" spans="3:7">
      <c r="C1448" s="70"/>
      <c r="D1448" s="4"/>
      <c r="E1448" s="4"/>
      <c r="F1448" s="4"/>
      <c r="G1448" s="4"/>
    </row>
    <row r="1449" spans="3:7">
      <c r="C1449" s="70"/>
      <c r="D1449" s="4"/>
      <c r="E1449" s="4"/>
      <c r="F1449" s="4"/>
      <c r="G1449" s="4"/>
    </row>
    <row r="1450" spans="3:7">
      <c r="C1450" s="70"/>
      <c r="D1450" s="4"/>
      <c r="E1450" s="4"/>
      <c r="F1450" s="4"/>
      <c r="G1450" s="4"/>
    </row>
    <row r="1451" spans="3:7">
      <c r="C1451" s="70"/>
      <c r="D1451" s="4"/>
      <c r="E1451" s="4"/>
      <c r="F1451" s="4"/>
      <c r="G1451" s="4"/>
    </row>
    <row r="1452" spans="3:7">
      <c r="C1452" s="70"/>
      <c r="D1452" s="4"/>
      <c r="E1452" s="4"/>
      <c r="F1452" s="4"/>
      <c r="G1452" s="4"/>
    </row>
    <row r="1453" spans="3:7">
      <c r="C1453" s="70"/>
      <c r="D1453" s="4"/>
      <c r="E1453" s="4"/>
      <c r="F1453" s="4"/>
      <c r="G1453" s="4"/>
    </row>
    <row r="1454" spans="3:7">
      <c r="C1454" s="70"/>
      <c r="D1454" s="4"/>
      <c r="E1454" s="4"/>
      <c r="F1454" s="4"/>
      <c r="G1454" s="4"/>
    </row>
    <row r="1455" spans="3:7">
      <c r="C1455" s="70"/>
      <c r="D1455" s="4"/>
      <c r="E1455" s="4"/>
      <c r="F1455" s="4"/>
      <c r="G1455" s="4"/>
    </row>
    <row r="1456" spans="3:7">
      <c r="C1456" s="70"/>
      <c r="D1456" s="4"/>
      <c r="E1456" s="4"/>
      <c r="F1456" s="4"/>
      <c r="G1456" s="4"/>
    </row>
    <row r="1457" spans="3:7">
      <c r="C1457" s="70"/>
      <c r="D1457" s="4"/>
      <c r="E1457" s="4"/>
      <c r="F1457" s="4"/>
      <c r="G1457" s="4"/>
    </row>
    <row r="1458" spans="3:7">
      <c r="C1458" s="70"/>
      <c r="D1458" s="4"/>
      <c r="E1458" s="4"/>
      <c r="F1458" s="4"/>
      <c r="G1458" s="4"/>
    </row>
    <row r="1459" spans="3:7">
      <c r="C1459" s="70"/>
      <c r="D1459" s="4"/>
      <c r="E1459" s="4"/>
      <c r="F1459" s="4"/>
      <c r="G1459" s="4"/>
    </row>
    <row r="1460" spans="3:7">
      <c r="C1460" s="70"/>
      <c r="D1460" s="4"/>
      <c r="E1460" s="4"/>
      <c r="F1460" s="4"/>
      <c r="G1460" s="4"/>
    </row>
    <row r="1461" spans="3:7">
      <c r="C1461" s="70"/>
      <c r="D1461" s="4"/>
      <c r="E1461" s="4"/>
      <c r="F1461" s="4"/>
      <c r="G1461" s="4"/>
    </row>
    <row r="1462" spans="3:7">
      <c r="C1462" s="70"/>
      <c r="D1462" s="4"/>
      <c r="E1462" s="4"/>
      <c r="F1462" s="4"/>
      <c r="G1462" s="4"/>
    </row>
    <row r="1463" spans="3:7">
      <c r="C1463" s="70"/>
      <c r="D1463" s="4"/>
      <c r="E1463" s="4"/>
      <c r="F1463" s="4"/>
      <c r="G1463" s="4"/>
    </row>
    <row r="1464" spans="3:7">
      <c r="C1464" s="70"/>
      <c r="D1464" s="4"/>
      <c r="E1464" s="4"/>
      <c r="F1464" s="4"/>
      <c r="G1464" s="4"/>
    </row>
    <row r="1465" spans="3:7">
      <c r="C1465" s="70"/>
      <c r="D1465" s="4"/>
      <c r="E1465" s="4"/>
      <c r="F1465" s="4"/>
      <c r="G1465" s="4"/>
    </row>
    <row r="1466" spans="3:7">
      <c r="C1466" s="70"/>
      <c r="D1466" s="4"/>
      <c r="E1466" s="4"/>
      <c r="F1466" s="4"/>
      <c r="G1466" s="4"/>
    </row>
    <row r="1467" spans="3:7">
      <c r="C1467" s="70"/>
      <c r="D1467" s="4"/>
      <c r="E1467" s="4"/>
      <c r="F1467" s="4"/>
      <c r="G1467" s="4"/>
    </row>
    <row r="1468" spans="3:7">
      <c r="C1468" s="70"/>
      <c r="D1468" s="4"/>
      <c r="E1468" s="4"/>
      <c r="F1468" s="4"/>
      <c r="G1468" s="4"/>
    </row>
    <row r="1469" spans="3:7">
      <c r="C1469" s="70"/>
      <c r="D1469" s="4"/>
      <c r="E1469" s="4"/>
      <c r="F1469" s="4"/>
      <c r="G1469" s="4"/>
    </row>
    <row r="1470" spans="3:7">
      <c r="C1470" s="70"/>
      <c r="D1470" s="4"/>
      <c r="E1470" s="4"/>
      <c r="F1470" s="4"/>
      <c r="G1470" s="4"/>
    </row>
    <row r="1471" spans="3:7">
      <c r="C1471" s="70"/>
      <c r="D1471" s="4"/>
      <c r="E1471" s="4"/>
      <c r="F1471" s="4"/>
      <c r="G1471" s="4"/>
    </row>
    <row r="1472" spans="3:7">
      <c r="C1472" s="70"/>
      <c r="D1472" s="4"/>
      <c r="E1472" s="4"/>
      <c r="F1472" s="4"/>
      <c r="G1472" s="4"/>
    </row>
    <row r="1473" spans="3:7">
      <c r="C1473" s="70"/>
      <c r="D1473" s="4"/>
      <c r="E1473" s="4"/>
      <c r="F1473" s="4"/>
      <c r="G1473" s="4"/>
    </row>
    <row r="1474" spans="3:7">
      <c r="C1474" s="70"/>
      <c r="D1474" s="4"/>
      <c r="E1474" s="4"/>
      <c r="F1474" s="4"/>
      <c r="G1474" s="4"/>
    </row>
    <row r="1475" spans="3:7">
      <c r="C1475" s="70"/>
      <c r="D1475" s="4"/>
      <c r="E1475" s="4"/>
      <c r="F1475" s="4"/>
      <c r="G1475" s="4"/>
    </row>
    <row r="1476" spans="3:7">
      <c r="C1476" s="70"/>
      <c r="D1476" s="4"/>
      <c r="E1476" s="4"/>
      <c r="F1476" s="4"/>
      <c r="G1476" s="4"/>
    </row>
    <row r="1477" spans="3:7">
      <c r="C1477" s="70"/>
      <c r="D1477" s="4"/>
      <c r="E1477" s="4"/>
      <c r="F1477" s="4"/>
      <c r="G1477" s="4"/>
    </row>
    <row r="1478" spans="3:7">
      <c r="C1478" s="70"/>
      <c r="D1478" s="4"/>
      <c r="E1478" s="4"/>
      <c r="F1478" s="4"/>
      <c r="G1478" s="4"/>
    </row>
    <row r="1479" spans="3:7">
      <c r="C1479" s="70"/>
      <c r="D1479" s="4"/>
      <c r="E1479" s="4"/>
      <c r="F1479" s="4"/>
      <c r="G1479" s="4"/>
    </row>
    <row r="1480" spans="3:7">
      <c r="C1480" s="70"/>
      <c r="D1480" s="4"/>
      <c r="E1480" s="4"/>
      <c r="F1480" s="4"/>
      <c r="G1480" s="4"/>
    </row>
    <row r="1481" spans="3:7">
      <c r="C1481" s="70"/>
      <c r="D1481" s="4"/>
      <c r="E1481" s="4"/>
      <c r="F1481" s="4"/>
      <c r="G1481" s="4"/>
    </row>
    <row r="1482" spans="3:7">
      <c r="C1482" s="70"/>
      <c r="D1482" s="4"/>
      <c r="E1482" s="4"/>
      <c r="F1482" s="4"/>
      <c r="G1482" s="4"/>
    </row>
    <row r="1483" spans="3:7">
      <c r="C1483" s="70"/>
      <c r="D1483" s="4"/>
      <c r="E1483" s="4"/>
      <c r="F1483" s="4"/>
      <c r="G1483" s="4"/>
    </row>
    <row r="1484" spans="3:7">
      <c r="C1484" s="70"/>
      <c r="D1484" s="4"/>
      <c r="E1484" s="4"/>
      <c r="F1484" s="4"/>
      <c r="G1484" s="4"/>
    </row>
    <row r="1485" spans="3:7">
      <c r="C1485" s="70"/>
      <c r="D1485" s="4"/>
      <c r="E1485" s="4"/>
      <c r="F1485" s="4"/>
      <c r="G1485" s="4"/>
    </row>
    <row r="1486" spans="3:7">
      <c r="C1486" s="70"/>
      <c r="D1486" s="4"/>
      <c r="E1486" s="4"/>
      <c r="F1486" s="4"/>
      <c r="G1486" s="4"/>
    </row>
    <row r="1487" spans="3:7">
      <c r="C1487" s="70"/>
      <c r="D1487" s="4"/>
      <c r="E1487" s="4"/>
      <c r="F1487" s="4"/>
      <c r="G1487" s="4"/>
    </row>
    <row r="1488" spans="3:7">
      <c r="C1488" s="70"/>
      <c r="D1488" s="4"/>
      <c r="E1488" s="4"/>
      <c r="F1488" s="4"/>
      <c r="G1488" s="4"/>
    </row>
    <row r="1489" spans="3:7">
      <c r="C1489" s="70"/>
      <c r="D1489" s="4"/>
      <c r="E1489" s="4"/>
      <c r="F1489" s="4"/>
      <c r="G1489" s="4"/>
    </row>
    <row r="1490" spans="3:7">
      <c r="C1490" s="70"/>
      <c r="D1490" s="4"/>
      <c r="E1490" s="4"/>
      <c r="F1490" s="4"/>
      <c r="G1490" s="4"/>
    </row>
    <row r="1491" spans="3:7">
      <c r="C1491" s="70"/>
      <c r="D1491" s="4"/>
      <c r="E1491" s="4"/>
      <c r="F1491" s="4"/>
      <c r="G1491" s="4"/>
    </row>
    <row r="1492" spans="3:7">
      <c r="C1492" s="70"/>
      <c r="D1492" s="4"/>
      <c r="E1492" s="4"/>
      <c r="F1492" s="4"/>
      <c r="G1492" s="4"/>
    </row>
    <row r="1493" spans="3:7">
      <c r="C1493" s="70"/>
      <c r="D1493" s="4"/>
      <c r="E1493" s="4"/>
      <c r="F1493" s="4"/>
      <c r="G1493" s="4"/>
    </row>
    <row r="1494" spans="3:7">
      <c r="C1494" s="70"/>
      <c r="D1494" s="4"/>
      <c r="E1494" s="4"/>
      <c r="F1494" s="4"/>
      <c r="G1494" s="4"/>
    </row>
    <row r="1495" spans="3:7">
      <c r="C1495" s="70"/>
      <c r="D1495" s="4"/>
      <c r="E1495" s="4"/>
      <c r="F1495" s="4"/>
      <c r="G1495" s="4"/>
    </row>
    <row r="1496" spans="3:7">
      <c r="C1496" s="70"/>
      <c r="D1496" s="4"/>
      <c r="E1496" s="4"/>
      <c r="F1496" s="4"/>
      <c r="G1496" s="4"/>
    </row>
    <row r="1497" spans="3:7">
      <c r="C1497" s="70"/>
      <c r="D1497" s="4"/>
      <c r="E1497" s="4"/>
      <c r="F1497" s="4"/>
      <c r="G1497" s="4"/>
    </row>
    <row r="1498" spans="3:7">
      <c r="C1498" s="70"/>
      <c r="D1498" s="4"/>
      <c r="E1498" s="4"/>
      <c r="F1498" s="4"/>
      <c r="G1498" s="4"/>
    </row>
    <row r="1499" spans="3:7">
      <c r="C1499" s="70"/>
      <c r="D1499" s="4"/>
      <c r="E1499" s="4"/>
      <c r="F1499" s="4"/>
      <c r="G1499" s="4"/>
    </row>
    <row r="1500" spans="3:7">
      <c r="C1500" s="70"/>
      <c r="D1500" s="4"/>
      <c r="E1500" s="4"/>
      <c r="F1500" s="4"/>
      <c r="G1500" s="4"/>
    </row>
    <row r="1501" spans="3:7">
      <c r="C1501" s="70"/>
      <c r="D1501" s="4"/>
      <c r="E1501" s="4"/>
      <c r="F1501" s="4"/>
      <c r="G1501" s="4"/>
    </row>
    <row r="1502" spans="3:7">
      <c r="C1502" s="70"/>
      <c r="D1502" s="4"/>
      <c r="E1502" s="4"/>
      <c r="F1502" s="4"/>
      <c r="G1502" s="4"/>
    </row>
    <row r="1503" spans="3:7">
      <c r="C1503" s="70"/>
      <c r="D1503" s="4"/>
      <c r="E1503" s="4"/>
      <c r="F1503" s="4"/>
      <c r="G1503" s="4"/>
    </row>
    <row r="1504" spans="3:7">
      <c r="C1504" s="70"/>
      <c r="D1504" s="4"/>
      <c r="E1504" s="4"/>
      <c r="F1504" s="4"/>
      <c r="G1504" s="4"/>
    </row>
    <row r="1505" spans="3:7">
      <c r="C1505" s="70"/>
      <c r="D1505" s="4"/>
      <c r="E1505" s="4"/>
      <c r="F1505" s="4"/>
      <c r="G1505" s="4"/>
    </row>
    <row r="1506" spans="3:7">
      <c r="C1506" s="70"/>
      <c r="D1506" s="4"/>
      <c r="E1506" s="4"/>
      <c r="F1506" s="4"/>
      <c r="G1506" s="4"/>
    </row>
    <row r="1507" spans="3:7">
      <c r="C1507" s="70"/>
      <c r="D1507" s="4"/>
      <c r="E1507" s="4"/>
      <c r="F1507" s="4"/>
      <c r="G1507" s="4"/>
    </row>
    <row r="1508" spans="3:7">
      <c r="C1508" s="70"/>
      <c r="D1508" s="4"/>
      <c r="E1508" s="4"/>
      <c r="F1508" s="4"/>
      <c r="G1508" s="4"/>
    </row>
    <row r="1509" spans="3:7">
      <c r="C1509" s="70"/>
      <c r="D1509" s="4"/>
      <c r="E1509" s="4"/>
      <c r="F1509" s="4"/>
      <c r="G1509" s="4"/>
    </row>
    <row r="1510" spans="3:7">
      <c r="C1510" s="70"/>
      <c r="D1510" s="4"/>
      <c r="E1510" s="4"/>
      <c r="F1510" s="4"/>
      <c r="G1510" s="4"/>
    </row>
    <row r="1511" spans="3:7">
      <c r="C1511" s="70"/>
      <c r="D1511" s="4"/>
      <c r="E1511" s="4"/>
      <c r="F1511" s="4"/>
      <c r="G1511" s="4"/>
    </row>
    <row r="1512" spans="3:7">
      <c r="C1512" s="70"/>
      <c r="D1512" s="4"/>
      <c r="E1512" s="4"/>
      <c r="F1512" s="4"/>
      <c r="G1512" s="4"/>
    </row>
    <row r="1513" spans="3:7">
      <c r="C1513" s="70"/>
      <c r="D1513" s="4"/>
      <c r="E1513" s="4"/>
      <c r="F1513" s="4"/>
      <c r="G1513" s="4"/>
    </row>
    <row r="1514" spans="3:7">
      <c r="C1514" s="70"/>
      <c r="D1514" s="4"/>
      <c r="E1514" s="4"/>
      <c r="F1514" s="4"/>
      <c r="G1514" s="4"/>
    </row>
    <row r="1515" spans="3:7">
      <c r="C1515" s="70"/>
      <c r="D1515" s="4"/>
      <c r="E1515" s="4"/>
      <c r="F1515" s="4"/>
      <c r="G1515" s="4"/>
    </row>
    <row r="1516" spans="3:7">
      <c r="C1516" s="70"/>
      <c r="D1516" s="4"/>
      <c r="E1516" s="4"/>
      <c r="F1516" s="4"/>
      <c r="G1516" s="4"/>
    </row>
    <row r="1517" spans="3:7">
      <c r="C1517" s="70"/>
      <c r="D1517" s="4"/>
      <c r="E1517" s="4"/>
      <c r="F1517" s="4"/>
      <c r="G1517" s="4"/>
    </row>
    <row r="1518" spans="3:7">
      <c r="C1518" s="70"/>
      <c r="D1518" s="4"/>
      <c r="E1518" s="4"/>
      <c r="F1518" s="4"/>
      <c r="G1518" s="4"/>
    </row>
    <row r="1519" spans="3:7">
      <c r="C1519" s="70"/>
      <c r="D1519" s="4"/>
      <c r="E1519" s="4"/>
      <c r="F1519" s="4"/>
      <c r="G1519" s="4"/>
    </row>
    <row r="1520" spans="3:7">
      <c r="C1520" s="70"/>
      <c r="D1520" s="4"/>
      <c r="E1520" s="4"/>
      <c r="F1520" s="4"/>
      <c r="G1520" s="4"/>
    </row>
    <row r="1521" spans="3:7">
      <c r="C1521" s="70"/>
      <c r="D1521" s="4"/>
      <c r="E1521" s="4"/>
      <c r="F1521" s="4"/>
      <c r="G1521" s="4"/>
    </row>
    <row r="1522" spans="3:7">
      <c r="C1522" s="70"/>
      <c r="D1522" s="4"/>
      <c r="E1522" s="4"/>
      <c r="F1522" s="4"/>
      <c r="G1522" s="4"/>
    </row>
    <row r="1523" spans="3:7">
      <c r="C1523" s="70"/>
      <c r="D1523" s="4"/>
      <c r="E1523" s="4"/>
      <c r="F1523" s="4"/>
      <c r="G1523" s="4"/>
    </row>
    <row r="1524" spans="3:7">
      <c r="C1524" s="70"/>
      <c r="D1524" s="4"/>
      <c r="E1524" s="4"/>
      <c r="F1524" s="4"/>
      <c r="G1524" s="4"/>
    </row>
    <row r="1525" spans="3:7">
      <c r="C1525" s="70"/>
      <c r="D1525" s="4"/>
      <c r="E1525" s="4"/>
      <c r="F1525" s="4"/>
      <c r="G1525" s="4"/>
    </row>
    <row r="1526" spans="3:7">
      <c r="C1526" s="70"/>
      <c r="D1526" s="4"/>
      <c r="E1526" s="4"/>
      <c r="F1526" s="4"/>
      <c r="G1526" s="4"/>
    </row>
    <row r="1527" spans="3:7">
      <c r="C1527" s="70"/>
      <c r="D1527" s="4"/>
      <c r="E1527" s="4"/>
      <c r="F1527" s="4"/>
      <c r="G1527" s="4"/>
    </row>
    <row r="1528" spans="3:7">
      <c r="C1528" s="70"/>
      <c r="D1528" s="4"/>
      <c r="E1528" s="4"/>
      <c r="F1528" s="4"/>
      <c r="G1528" s="4"/>
    </row>
    <row r="1529" spans="3:7">
      <c r="C1529" s="70"/>
      <c r="D1529" s="4"/>
      <c r="E1529" s="4"/>
      <c r="F1529" s="4"/>
      <c r="G1529" s="4"/>
    </row>
    <row r="1530" spans="3:7">
      <c r="C1530" s="70"/>
      <c r="D1530" s="4"/>
      <c r="E1530" s="4"/>
      <c r="F1530" s="4"/>
      <c r="G1530" s="4"/>
    </row>
    <row r="1531" spans="3:7">
      <c r="C1531" s="70"/>
      <c r="D1531" s="4"/>
      <c r="E1531" s="4"/>
      <c r="F1531" s="4"/>
      <c r="G1531" s="4"/>
    </row>
    <row r="1532" spans="3:7">
      <c r="C1532" s="70"/>
      <c r="D1532" s="4"/>
      <c r="E1532" s="4"/>
      <c r="F1532" s="4"/>
      <c r="G1532" s="4"/>
    </row>
    <row r="1533" spans="3:7">
      <c r="C1533" s="70"/>
      <c r="D1533" s="4"/>
      <c r="E1533" s="4"/>
      <c r="F1533" s="4"/>
      <c r="G1533" s="4"/>
    </row>
    <row r="1534" spans="3:7">
      <c r="C1534" s="70"/>
      <c r="D1534" s="4"/>
      <c r="E1534" s="4"/>
      <c r="F1534" s="4"/>
      <c r="G1534" s="4"/>
    </row>
    <row r="1535" spans="3:7">
      <c r="C1535" s="70"/>
      <c r="D1535" s="4"/>
      <c r="E1535" s="4"/>
      <c r="F1535" s="4"/>
      <c r="G1535" s="4"/>
    </row>
    <row r="1536" spans="3:7">
      <c r="C1536" s="70"/>
      <c r="D1536" s="4"/>
      <c r="E1536" s="4"/>
      <c r="F1536" s="4"/>
      <c r="G1536" s="4"/>
    </row>
    <row r="1537" spans="3:7">
      <c r="C1537" s="70"/>
      <c r="D1537" s="4"/>
      <c r="E1537" s="4"/>
      <c r="F1537" s="4"/>
      <c r="G1537" s="4"/>
    </row>
    <row r="1538" spans="3:7">
      <c r="C1538" s="70"/>
      <c r="D1538" s="4"/>
      <c r="E1538" s="4"/>
      <c r="F1538" s="4"/>
      <c r="G1538" s="4"/>
    </row>
    <row r="1539" spans="3:7">
      <c r="C1539" s="70"/>
      <c r="D1539" s="4"/>
      <c r="E1539" s="4"/>
      <c r="F1539" s="4"/>
      <c r="G1539" s="4"/>
    </row>
    <row r="1540" spans="3:7">
      <c r="C1540" s="70"/>
      <c r="D1540" s="4"/>
      <c r="E1540" s="4"/>
      <c r="F1540" s="4"/>
      <c r="G1540" s="4"/>
    </row>
    <row r="1541" spans="3:7">
      <c r="C1541" s="70"/>
      <c r="D1541" s="4"/>
      <c r="E1541" s="4"/>
      <c r="F1541" s="4"/>
      <c r="G1541" s="4"/>
    </row>
    <row r="1542" spans="3:7">
      <c r="C1542" s="70"/>
      <c r="D1542" s="4"/>
      <c r="E1542" s="4"/>
      <c r="F1542" s="4"/>
      <c r="G1542" s="4"/>
    </row>
    <row r="1543" spans="3:7">
      <c r="C1543" s="70"/>
      <c r="D1543" s="4"/>
      <c r="E1543" s="4"/>
      <c r="F1543" s="4"/>
      <c r="G1543" s="4"/>
    </row>
    <row r="1544" spans="3:7">
      <c r="C1544" s="70"/>
      <c r="D1544" s="4"/>
      <c r="E1544" s="4"/>
      <c r="F1544" s="4"/>
      <c r="G1544" s="4"/>
    </row>
    <row r="1545" spans="3:7">
      <c r="C1545" s="70"/>
      <c r="D1545" s="4"/>
      <c r="E1545" s="4"/>
      <c r="F1545" s="4"/>
      <c r="G1545" s="4"/>
    </row>
    <row r="1546" spans="3:7">
      <c r="C1546" s="70"/>
      <c r="D1546" s="4"/>
      <c r="E1546" s="4"/>
      <c r="F1546" s="4"/>
      <c r="G1546" s="4"/>
    </row>
    <row r="1547" spans="3:7">
      <c r="C1547" s="70"/>
      <c r="D1547" s="4"/>
      <c r="E1547" s="4"/>
      <c r="F1547" s="4"/>
      <c r="G1547" s="4"/>
    </row>
    <row r="1548" spans="3:7">
      <c r="C1548" s="70"/>
      <c r="D1548" s="4"/>
      <c r="E1548" s="4"/>
      <c r="F1548" s="4"/>
      <c r="G1548" s="4"/>
    </row>
    <row r="1549" spans="3:7">
      <c r="C1549" s="70"/>
      <c r="D1549" s="4"/>
      <c r="E1549" s="4"/>
      <c r="F1549" s="4"/>
      <c r="G1549" s="4"/>
    </row>
    <row r="1550" spans="3:7">
      <c r="C1550" s="70"/>
      <c r="D1550" s="4"/>
      <c r="E1550" s="4"/>
      <c r="F1550" s="4"/>
      <c r="G1550" s="4"/>
    </row>
    <row r="1551" spans="3:7">
      <c r="C1551" s="70"/>
      <c r="D1551" s="4"/>
      <c r="E1551" s="4"/>
      <c r="F1551" s="4"/>
      <c r="G1551" s="4"/>
    </row>
    <row r="1552" spans="3:7">
      <c r="C1552" s="70"/>
      <c r="D1552" s="4"/>
      <c r="E1552" s="4"/>
      <c r="F1552" s="4"/>
      <c r="G1552" s="4"/>
    </row>
    <row r="1553" spans="3:7">
      <c r="C1553" s="70"/>
      <c r="D1553" s="4"/>
      <c r="E1553" s="4"/>
      <c r="F1553" s="4"/>
      <c r="G1553" s="4"/>
    </row>
    <row r="1554" spans="3:7">
      <c r="C1554" s="70"/>
      <c r="D1554" s="4"/>
      <c r="E1554" s="4"/>
      <c r="F1554" s="4"/>
      <c r="G1554" s="4"/>
    </row>
    <row r="1555" spans="3:7">
      <c r="C1555" s="70"/>
      <c r="D1555" s="4"/>
      <c r="E1555" s="4"/>
      <c r="F1555" s="4"/>
      <c r="G1555" s="4"/>
    </row>
    <row r="1556" spans="3:7">
      <c r="C1556" s="70"/>
      <c r="D1556" s="4"/>
      <c r="E1556" s="4"/>
      <c r="F1556" s="4"/>
      <c r="G1556" s="4"/>
    </row>
    <row r="1557" spans="3:7">
      <c r="C1557" s="70"/>
      <c r="D1557" s="4"/>
      <c r="E1557" s="4"/>
      <c r="F1557" s="4"/>
      <c r="G1557" s="4"/>
    </row>
    <row r="1558" spans="3:7">
      <c r="C1558" s="70"/>
      <c r="D1558" s="4"/>
      <c r="E1558" s="4"/>
      <c r="F1558" s="4"/>
      <c r="G1558" s="4"/>
    </row>
    <row r="1559" spans="3:7">
      <c r="C1559" s="70"/>
      <c r="D1559" s="4"/>
      <c r="E1559" s="4"/>
      <c r="F1559" s="4"/>
      <c r="G1559" s="4"/>
    </row>
    <row r="1560" spans="3:7">
      <c r="C1560" s="70"/>
      <c r="D1560" s="4"/>
      <c r="E1560" s="4"/>
      <c r="F1560" s="4"/>
      <c r="G1560" s="4"/>
    </row>
    <row r="1561" spans="3:7">
      <c r="C1561" s="70"/>
      <c r="D1561" s="4"/>
      <c r="E1561" s="4"/>
      <c r="F1561" s="4"/>
      <c r="G1561" s="4"/>
    </row>
    <row r="1562" spans="3:7">
      <c r="C1562" s="70"/>
      <c r="D1562" s="4"/>
      <c r="E1562" s="4"/>
      <c r="F1562" s="4"/>
      <c r="G1562" s="4"/>
    </row>
    <row r="1563" spans="3:7">
      <c r="C1563" s="70"/>
      <c r="D1563" s="4"/>
      <c r="E1563" s="4"/>
      <c r="F1563" s="4"/>
      <c r="G1563" s="4"/>
    </row>
    <row r="1564" spans="3:7">
      <c r="C1564" s="70"/>
      <c r="D1564" s="4"/>
      <c r="E1564" s="4"/>
      <c r="F1564" s="4"/>
      <c r="G1564" s="4"/>
    </row>
    <row r="1565" spans="3:7">
      <c r="C1565" s="70"/>
      <c r="D1565" s="4"/>
      <c r="E1565" s="4"/>
      <c r="F1565" s="4"/>
      <c r="G1565" s="4"/>
    </row>
    <row r="1566" spans="3:7">
      <c r="C1566" s="70"/>
      <c r="D1566" s="4"/>
      <c r="E1566" s="4"/>
      <c r="F1566" s="4"/>
      <c r="G1566" s="4"/>
    </row>
    <row r="1567" spans="3:7">
      <c r="C1567" s="70"/>
      <c r="D1567" s="4"/>
      <c r="E1567" s="4"/>
      <c r="F1567" s="4"/>
      <c r="G1567" s="4"/>
    </row>
    <row r="1568" spans="3:7">
      <c r="C1568" s="70"/>
      <c r="D1568" s="4"/>
      <c r="E1568" s="4"/>
      <c r="F1568" s="4"/>
      <c r="G1568" s="4"/>
    </row>
    <row r="1569" spans="3:7">
      <c r="C1569" s="70"/>
      <c r="D1569" s="4"/>
      <c r="E1569" s="4"/>
      <c r="F1569" s="4"/>
      <c r="G1569" s="4"/>
    </row>
    <row r="1570" spans="3:7">
      <c r="C1570" s="70"/>
      <c r="D1570" s="4"/>
      <c r="E1570" s="4"/>
      <c r="F1570" s="4"/>
      <c r="G1570" s="4"/>
    </row>
    <row r="1571" spans="3:7">
      <c r="C1571" s="70"/>
      <c r="D1571" s="4"/>
      <c r="E1571" s="4"/>
      <c r="F1571" s="4"/>
      <c r="G1571" s="4"/>
    </row>
    <row r="1572" spans="3:7">
      <c r="C1572" s="70"/>
      <c r="D1572" s="4"/>
      <c r="E1572" s="4"/>
      <c r="F1572" s="4"/>
      <c r="G1572" s="4"/>
    </row>
    <row r="1573" spans="3:7">
      <c r="C1573" s="70"/>
      <c r="D1573" s="4"/>
      <c r="E1573" s="4"/>
      <c r="F1573" s="4"/>
      <c r="G1573" s="4"/>
    </row>
    <row r="1574" spans="3:7">
      <c r="C1574" s="70"/>
      <c r="D1574" s="4"/>
      <c r="E1574" s="4"/>
      <c r="F1574" s="4"/>
      <c r="G1574" s="4"/>
    </row>
    <row r="1575" spans="3:7">
      <c r="C1575" s="70"/>
      <c r="D1575" s="4"/>
      <c r="E1575" s="4"/>
      <c r="F1575" s="4"/>
      <c r="G1575" s="4"/>
    </row>
    <row r="1576" spans="3:7">
      <c r="C1576" s="70"/>
      <c r="D1576" s="4"/>
      <c r="E1576" s="4"/>
      <c r="F1576" s="4"/>
      <c r="G1576" s="4"/>
    </row>
    <row r="1577" spans="3:7">
      <c r="C1577" s="70"/>
      <c r="D1577" s="4"/>
      <c r="E1577" s="4"/>
      <c r="F1577" s="4"/>
      <c r="G1577" s="4"/>
    </row>
    <row r="1578" spans="3:7">
      <c r="C1578" s="70"/>
      <c r="D1578" s="4"/>
      <c r="E1578" s="4"/>
      <c r="F1578" s="4"/>
      <c r="G1578" s="4"/>
    </row>
    <row r="1579" spans="3:7">
      <c r="C1579" s="70"/>
      <c r="D1579" s="4"/>
      <c r="E1579" s="4"/>
      <c r="F1579" s="4"/>
      <c r="G1579" s="4"/>
    </row>
    <row r="1580" spans="3:7">
      <c r="C1580" s="70"/>
      <c r="D1580" s="4"/>
      <c r="E1580" s="4"/>
      <c r="F1580" s="4"/>
      <c r="G1580" s="4"/>
    </row>
    <row r="1581" spans="3:7">
      <c r="C1581" s="70"/>
      <c r="D1581" s="4"/>
      <c r="E1581" s="4"/>
      <c r="F1581" s="4"/>
      <c r="G1581" s="4"/>
    </row>
    <row r="1582" spans="3:7">
      <c r="C1582" s="70"/>
      <c r="D1582" s="4"/>
      <c r="E1582" s="4"/>
      <c r="F1582" s="4"/>
      <c r="G1582" s="4"/>
    </row>
    <row r="1583" spans="3:7">
      <c r="C1583" s="70"/>
      <c r="D1583" s="4"/>
      <c r="E1583" s="4"/>
      <c r="F1583" s="4"/>
      <c r="G1583" s="4"/>
    </row>
    <row r="1584" spans="3:7">
      <c r="C1584" s="70"/>
      <c r="D1584" s="4"/>
      <c r="E1584" s="4"/>
      <c r="F1584" s="4"/>
      <c r="G1584" s="4"/>
    </row>
    <row r="1585" spans="3:7">
      <c r="C1585" s="70"/>
      <c r="D1585" s="4"/>
      <c r="E1585" s="4"/>
      <c r="F1585" s="4"/>
      <c r="G1585" s="4"/>
    </row>
    <row r="1586" spans="3:7">
      <c r="C1586" s="70"/>
      <c r="D1586" s="4"/>
      <c r="E1586" s="4"/>
      <c r="F1586" s="4"/>
      <c r="G1586" s="4"/>
    </row>
    <row r="1587" spans="3:7">
      <c r="C1587" s="70"/>
      <c r="D1587" s="4"/>
      <c r="E1587" s="4"/>
      <c r="F1587" s="4"/>
      <c r="G1587" s="4"/>
    </row>
    <row r="1588" spans="3:7">
      <c r="C1588" s="70"/>
      <c r="D1588" s="4"/>
      <c r="E1588" s="4"/>
      <c r="F1588" s="4"/>
      <c r="G1588" s="4"/>
    </row>
    <row r="1589" spans="3:7">
      <c r="C1589" s="70"/>
      <c r="D1589" s="4"/>
      <c r="E1589" s="4"/>
      <c r="F1589" s="4"/>
      <c r="G1589" s="4"/>
    </row>
    <row r="1590" spans="3:7">
      <c r="C1590" s="70"/>
      <c r="D1590" s="4"/>
      <c r="E1590" s="4"/>
      <c r="F1590" s="4"/>
      <c r="G1590" s="4"/>
    </row>
    <row r="1591" spans="3:7">
      <c r="C1591" s="70"/>
      <c r="D1591" s="4"/>
      <c r="E1591" s="4"/>
      <c r="F1591" s="4"/>
      <c r="G1591" s="4"/>
    </row>
    <row r="1592" spans="3:7">
      <c r="C1592" s="70"/>
      <c r="D1592" s="4"/>
      <c r="E1592" s="4"/>
      <c r="F1592" s="4"/>
      <c r="G1592" s="4"/>
    </row>
    <row r="1593" spans="3:7">
      <c r="C1593" s="70"/>
      <c r="D1593" s="4"/>
      <c r="E1593" s="4"/>
      <c r="F1593" s="4"/>
      <c r="G1593" s="4"/>
    </row>
    <row r="1594" spans="3:7">
      <c r="C1594" s="70"/>
      <c r="D1594" s="4"/>
      <c r="E1594" s="4"/>
      <c r="F1594" s="4"/>
      <c r="G1594" s="4"/>
    </row>
    <row r="1595" spans="3:7">
      <c r="C1595" s="70"/>
      <c r="D1595" s="4"/>
      <c r="E1595" s="4"/>
      <c r="F1595" s="4"/>
      <c r="G1595" s="4"/>
    </row>
    <row r="1596" spans="3:7">
      <c r="C1596" s="70"/>
      <c r="D1596" s="4"/>
      <c r="E1596" s="4"/>
      <c r="F1596" s="4"/>
      <c r="G1596" s="4"/>
    </row>
    <row r="1597" spans="3:7">
      <c r="C1597" s="70"/>
      <c r="D1597" s="4"/>
      <c r="E1597" s="4"/>
      <c r="F1597" s="4"/>
      <c r="G1597" s="4"/>
    </row>
    <row r="1598" spans="3:7">
      <c r="C1598" s="70"/>
      <c r="D1598" s="4"/>
      <c r="E1598" s="4"/>
      <c r="F1598" s="4"/>
      <c r="G1598" s="4"/>
    </row>
    <row r="1599" spans="3:7">
      <c r="C1599" s="70"/>
      <c r="D1599" s="4"/>
      <c r="E1599" s="4"/>
      <c r="F1599" s="4"/>
      <c r="G1599" s="4"/>
    </row>
    <row r="1600" spans="3:7">
      <c r="C1600" s="70"/>
      <c r="D1600" s="4"/>
      <c r="E1600" s="4"/>
      <c r="F1600" s="4"/>
      <c r="G1600" s="4"/>
    </row>
    <row r="1601" spans="3:7">
      <c r="C1601" s="70"/>
      <c r="D1601" s="4"/>
      <c r="E1601" s="4"/>
      <c r="F1601" s="4"/>
      <c r="G1601" s="4"/>
    </row>
    <row r="1602" spans="3:7">
      <c r="C1602" s="70"/>
      <c r="D1602" s="4"/>
      <c r="E1602" s="4"/>
      <c r="F1602" s="4"/>
      <c r="G1602" s="4"/>
    </row>
    <row r="1603" spans="3:7">
      <c r="C1603" s="70"/>
      <c r="D1603" s="4"/>
      <c r="E1603" s="4"/>
      <c r="F1603" s="4"/>
      <c r="G1603" s="4"/>
    </row>
    <row r="1604" spans="3:7">
      <c r="C1604" s="70"/>
      <c r="D1604" s="4"/>
      <c r="E1604" s="4"/>
      <c r="F1604" s="4"/>
      <c r="G1604" s="4"/>
    </row>
    <row r="1605" spans="3:7">
      <c r="C1605" s="70"/>
      <c r="D1605" s="4"/>
      <c r="E1605" s="4"/>
      <c r="F1605" s="4"/>
      <c r="G1605" s="4"/>
    </row>
    <row r="1606" spans="3:7">
      <c r="C1606" s="70"/>
      <c r="D1606" s="4"/>
      <c r="E1606" s="4"/>
      <c r="F1606" s="4"/>
      <c r="G1606" s="4"/>
    </row>
    <row r="1607" spans="3:7">
      <c r="C1607" s="70"/>
      <c r="D1607" s="4"/>
      <c r="E1607" s="4"/>
      <c r="F1607" s="4"/>
      <c r="G1607" s="4"/>
    </row>
    <row r="1608" spans="3:7">
      <c r="C1608" s="70"/>
      <c r="D1608" s="4"/>
      <c r="E1608" s="4"/>
      <c r="F1608" s="4"/>
      <c r="G1608" s="4"/>
    </row>
    <row r="1609" spans="3:7">
      <c r="C1609" s="70"/>
      <c r="D1609" s="4"/>
      <c r="E1609" s="4"/>
      <c r="F1609" s="4"/>
      <c r="G1609" s="4"/>
    </row>
    <row r="1610" spans="3:7">
      <c r="C1610" s="70"/>
      <c r="D1610" s="4"/>
      <c r="E1610" s="4"/>
      <c r="F1610" s="4"/>
      <c r="G1610" s="4"/>
    </row>
    <row r="1611" spans="3:7">
      <c r="C1611" s="70"/>
      <c r="D1611" s="4"/>
      <c r="E1611" s="4"/>
      <c r="F1611" s="4"/>
      <c r="G1611" s="4"/>
    </row>
    <row r="1612" spans="3:7">
      <c r="C1612" s="70"/>
      <c r="D1612" s="4"/>
      <c r="E1612" s="4"/>
      <c r="F1612" s="4"/>
      <c r="G1612" s="4"/>
    </row>
    <row r="1613" spans="3:7">
      <c r="C1613" s="70"/>
      <c r="D1613" s="4"/>
      <c r="E1613" s="4"/>
      <c r="F1613" s="4"/>
      <c r="G1613" s="4"/>
    </row>
    <row r="1614" spans="3:7">
      <c r="C1614" s="70"/>
      <c r="D1614" s="4"/>
      <c r="E1614" s="4"/>
      <c r="F1614" s="4"/>
      <c r="G1614" s="4"/>
    </row>
    <row r="1615" spans="3:7">
      <c r="C1615" s="70"/>
      <c r="D1615" s="4"/>
      <c r="E1615" s="4"/>
      <c r="F1615" s="4"/>
      <c r="G1615" s="4"/>
    </row>
    <row r="1616" spans="3:7">
      <c r="C1616" s="70"/>
      <c r="D1616" s="4"/>
      <c r="E1616" s="4"/>
      <c r="F1616" s="4"/>
      <c r="G1616" s="4"/>
    </row>
    <row r="1617" spans="3:7">
      <c r="C1617" s="70"/>
      <c r="D1617" s="4"/>
      <c r="E1617" s="4"/>
      <c r="F1617" s="4"/>
      <c r="G1617" s="4"/>
    </row>
    <row r="1618" spans="3:7">
      <c r="C1618" s="70"/>
      <c r="D1618" s="4"/>
      <c r="E1618" s="4"/>
      <c r="F1618" s="4"/>
      <c r="G1618" s="4"/>
    </row>
    <row r="1619" spans="3:7">
      <c r="C1619" s="70"/>
      <c r="D1619" s="4"/>
      <c r="E1619" s="4"/>
      <c r="F1619" s="4"/>
      <c r="G1619" s="4"/>
    </row>
    <row r="1620" spans="3:7">
      <c r="C1620" s="70"/>
      <c r="D1620" s="4"/>
      <c r="E1620" s="4"/>
      <c r="F1620" s="4"/>
      <c r="G1620" s="4"/>
    </row>
    <row r="1621" spans="3:7">
      <c r="C1621" s="70"/>
      <c r="D1621" s="4"/>
      <c r="E1621" s="4"/>
      <c r="F1621" s="4"/>
      <c r="G1621" s="4"/>
    </row>
    <row r="1622" spans="3:7">
      <c r="C1622" s="70"/>
      <c r="D1622" s="4"/>
      <c r="E1622" s="4"/>
      <c r="F1622" s="4"/>
      <c r="G1622" s="4"/>
    </row>
    <row r="1623" spans="3:7">
      <c r="C1623" s="70"/>
      <c r="D1623" s="4"/>
      <c r="E1623" s="4"/>
      <c r="F1623" s="4"/>
      <c r="G1623" s="4"/>
    </row>
    <row r="1624" spans="3:7">
      <c r="C1624" s="70"/>
      <c r="D1624" s="4"/>
      <c r="E1624" s="4"/>
      <c r="F1624" s="4"/>
      <c r="G1624" s="4"/>
    </row>
    <row r="1625" spans="3:7">
      <c r="C1625" s="70"/>
      <c r="D1625" s="4"/>
      <c r="E1625" s="4"/>
      <c r="F1625" s="4"/>
      <c r="G1625" s="4"/>
    </row>
    <row r="1626" spans="3:7">
      <c r="C1626" s="70"/>
      <c r="D1626" s="4"/>
      <c r="E1626" s="4"/>
      <c r="F1626" s="4"/>
      <c r="G1626" s="4"/>
    </row>
    <row r="1627" spans="3:7">
      <c r="C1627" s="70"/>
      <c r="D1627" s="4"/>
      <c r="E1627" s="4"/>
      <c r="F1627" s="4"/>
      <c r="G1627" s="4"/>
    </row>
    <row r="1628" spans="3:7">
      <c r="C1628" s="70"/>
      <c r="D1628" s="4"/>
      <c r="E1628" s="4"/>
      <c r="F1628" s="4"/>
      <c r="G1628" s="4"/>
    </row>
    <row r="1629" spans="3:7">
      <c r="C1629" s="70"/>
      <c r="D1629" s="4"/>
      <c r="E1629" s="4"/>
      <c r="F1629" s="4"/>
      <c r="G1629" s="4"/>
    </row>
    <row r="1630" spans="3:7">
      <c r="C1630" s="70"/>
      <c r="D1630" s="4"/>
      <c r="E1630" s="4"/>
      <c r="F1630" s="4"/>
      <c r="G1630" s="4"/>
    </row>
    <row r="1631" spans="3:7">
      <c r="C1631" s="70"/>
      <c r="D1631" s="4"/>
      <c r="E1631" s="4"/>
      <c r="F1631" s="4"/>
      <c r="G1631" s="4"/>
    </row>
    <row r="1632" spans="3:7">
      <c r="C1632" s="70"/>
      <c r="D1632" s="4"/>
      <c r="E1632" s="4"/>
      <c r="F1632" s="4"/>
      <c r="G1632" s="4"/>
    </row>
    <row r="1633" spans="3:7">
      <c r="C1633" s="70"/>
      <c r="D1633" s="4"/>
      <c r="E1633" s="4"/>
      <c r="F1633" s="4"/>
      <c r="G1633" s="4"/>
    </row>
    <row r="1634" spans="3:7">
      <c r="C1634" s="70"/>
      <c r="D1634" s="4"/>
      <c r="E1634" s="4"/>
      <c r="F1634" s="4"/>
      <c r="G1634" s="4"/>
    </row>
    <row r="1635" spans="3:7">
      <c r="C1635" s="70"/>
      <c r="D1635" s="4"/>
      <c r="E1635" s="4"/>
      <c r="F1635" s="4"/>
      <c r="G1635" s="4"/>
    </row>
    <row r="1636" spans="3:7">
      <c r="C1636" s="70"/>
      <c r="D1636" s="4"/>
      <c r="E1636" s="4"/>
      <c r="F1636" s="4"/>
      <c r="G1636" s="4"/>
    </row>
    <row r="1637" spans="3:7">
      <c r="C1637" s="70"/>
      <c r="D1637" s="4"/>
      <c r="E1637" s="4"/>
      <c r="F1637" s="4"/>
      <c r="G1637" s="4"/>
    </row>
    <row r="1638" spans="3:7">
      <c r="C1638" s="70"/>
      <c r="D1638" s="4"/>
      <c r="E1638" s="4"/>
      <c r="F1638" s="4"/>
      <c r="G1638" s="4"/>
    </row>
    <row r="1639" spans="3:7">
      <c r="C1639" s="70"/>
      <c r="D1639" s="4"/>
      <c r="E1639" s="4"/>
      <c r="F1639" s="4"/>
      <c r="G1639" s="4"/>
    </row>
    <row r="1640" spans="3:7">
      <c r="C1640" s="70"/>
      <c r="D1640" s="4"/>
      <c r="E1640" s="4"/>
      <c r="F1640" s="4"/>
      <c r="G1640" s="4"/>
    </row>
    <row r="1641" spans="3:7">
      <c r="C1641" s="70"/>
      <c r="D1641" s="4"/>
      <c r="E1641" s="4"/>
      <c r="F1641" s="4"/>
      <c r="G1641" s="4"/>
    </row>
    <row r="1642" spans="3:7">
      <c r="C1642" s="70"/>
      <c r="D1642" s="4"/>
      <c r="E1642" s="4"/>
      <c r="F1642" s="4"/>
      <c r="G1642" s="4"/>
    </row>
    <row r="1643" spans="3:7">
      <c r="C1643" s="70"/>
      <c r="D1643" s="4"/>
      <c r="E1643" s="4"/>
      <c r="F1643" s="4"/>
      <c r="G1643" s="4"/>
    </row>
    <row r="1644" spans="3:7">
      <c r="C1644" s="70"/>
      <c r="D1644" s="4"/>
      <c r="E1644" s="4"/>
      <c r="F1644" s="4"/>
      <c r="G1644" s="4"/>
    </row>
    <row r="1645" spans="3:7">
      <c r="C1645" s="70"/>
      <c r="D1645" s="4"/>
      <c r="E1645" s="4"/>
      <c r="F1645" s="4"/>
      <c r="G1645" s="4"/>
    </row>
    <row r="1646" spans="3:7">
      <c r="C1646" s="70"/>
      <c r="D1646" s="4"/>
      <c r="E1646" s="4"/>
      <c r="F1646" s="4"/>
      <c r="G1646" s="4"/>
    </row>
    <row r="1647" spans="3:7">
      <c r="C1647" s="70"/>
      <c r="D1647" s="4"/>
      <c r="E1647" s="4"/>
      <c r="F1647" s="4"/>
      <c r="G1647" s="4"/>
    </row>
    <row r="1648" spans="3:7">
      <c r="C1648" s="70"/>
      <c r="D1648" s="4"/>
      <c r="E1648" s="4"/>
      <c r="F1648" s="4"/>
      <c r="G1648" s="4"/>
    </row>
    <row r="1649" spans="3:7">
      <c r="C1649" s="70"/>
      <c r="D1649" s="4"/>
      <c r="E1649" s="4"/>
      <c r="F1649" s="4"/>
      <c r="G1649" s="4"/>
    </row>
    <row r="1650" spans="3:7">
      <c r="C1650" s="70"/>
      <c r="D1650" s="4"/>
      <c r="E1650" s="4"/>
      <c r="F1650" s="4"/>
      <c r="G1650" s="4"/>
    </row>
    <row r="1651" spans="3:7">
      <c r="C1651" s="70"/>
      <c r="D1651" s="4"/>
      <c r="E1651" s="4"/>
      <c r="F1651" s="4"/>
      <c r="G1651" s="4"/>
    </row>
    <row r="1652" spans="3:7">
      <c r="C1652" s="70"/>
      <c r="D1652" s="4"/>
      <c r="E1652" s="4"/>
      <c r="F1652" s="4"/>
      <c r="G1652" s="4"/>
    </row>
    <row r="1653" spans="3:7">
      <c r="C1653" s="70"/>
      <c r="D1653" s="4"/>
      <c r="E1653" s="4"/>
      <c r="F1653" s="4"/>
      <c r="G1653" s="4"/>
    </row>
    <row r="1654" spans="3:7">
      <c r="C1654" s="70"/>
      <c r="D1654" s="4"/>
      <c r="E1654" s="4"/>
      <c r="F1654" s="4"/>
      <c r="G1654" s="4"/>
    </row>
    <row r="1655" spans="3:7">
      <c r="C1655" s="70"/>
      <c r="D1655" s="4"/>
      <c r="E1655" s="4"/>
      <c r="F1655" s="4"/>
      <c r="G1655" s="4"/>
    </row>
    <row r="1656" spans="3:7">
      <c r="C1656" s="70"/>
      <c r="D1656" s="4"/>
      <c r="E1656" s="4"/>
      <c r="F1656" s="4"/>
      <c r="G1656" s="4"/>
    </row>
    <row r="1657" spans="3:7">
      <c r="C1657" s="70"/>
      <c r="D1657" s="4"/>
      <c r="E1657" s="4"/>
      <c r="F1657" s="4"/>
      <c r="G1657" s="4"/>
    </row>
    <row r="1658" spans="3:7">
      <c r="C1658" s="70"/>
      <c r="D1658" s="4"/>
      <c r="E1658" s="4"/>
      <c r="F1658" s="4"/>
      <c r="G1658" s="4"/>
    </row>
    <row r="1659" spans="3:7">
      <c r="C1659" s="70"/>
      <c r="D1659" s="4"/>
      <c r="E1659" s="4"/>
      <c r="F1659" s="4"/>
      <c r="G1659" s="4"/>
    </row>
    <row r="1660" spans="3:7">
      <c r="C1660" s="70"/>
      <c r="D1660" s="4"/>
      <c r="E1660" s="4"/>
      <c r="F1660" s="4"/>
      <c r="G1660" s="4"/>
    </row>
    <row r="1661" spans="3:7">
      <c r="C1661" s="70"/>
      <c r="D1661" s="4"/>
      <c r="E1661" s="4"/>
      <c r="F1661" s="4"/>
      <c r="G1661" s="4"/>
    </row>
    <row r="1662" spans="3:7">
      <c r="C1662" s="70"/>
      <c r="D1662" s="4"/>
      <c r="E1662" s="4"/>
      <c r="F1662" s="4"/>
      <c r="G1662" s="4"/>
    </row>
    <row r="1663" spans="3:7">
      <c r="C1663" s="70"/>
      <c r="D1663" s="4"/>
      <c r="E1663" s="4"/>
      <c r="F1663" s="4"/>
      <c r="G1663" s="4"/>
    </row>
    <row r="1664" spans="3:7">
      <c r="C1664" s="70"/>
      <c r="D1664" s="4"/>
      <c r="E1664" s="4"/>
      <c r="F1664" s="4"/>
      <c r="G1664" s="4"/>
    </row>
    <row r="1665" spans="3:7">
      <c r="C1665" s="70"/>
      <c r="D1665" s="4"/>
      <c r="E1665" s="4"/>
      <c r="F1665" s="4"/>
      <c r="G1665" s="4"/>
    </row>
    <row r="1666" spans="3:7">
      <c r="C1666" s="70"/>
      <c r="D1666" s="4"/>
      <c r="E1666" s="4"/>
      <c r="F1666" s="4"/>
      <c r="G1666" s="4"/>
    </row>
    <row r="1667" spans="3:7">
      <c r="C1667" s="70"/>
      <c r="D1667" s="4"/>
      <c r="E1667" s="4"/>
      <c r="F1667" s="4"/>
      <c r="G1667" s="4"/>
    </row>
    <row r="1668" spans="3:7">
      <c r="C1668" s="70"/>
      <c r="D1668" s="4"/>
      <c r="E1668" s="4"/>
      <c r="F1668" s="4"/>
      <c r="G1668" s="4"/>
    </row>
    <row r="1669" spans="3:7">
      <c r="C1669" s="70"/>
      <c r="D1669" s="4"/>
      <c r="E1669" s="4"/>
      <c r="F1669" s="4"/>
      <c r="G1669" s="4"/>
    </row>
    <row r="1670" spans="3:7">
      <c r="C1670" s="70"/>
      <c r="D1670" s="4"/>
      <c r="E1670" s="4"/>
      <c r="F1670" s="4"/>
      <c r="G1670" s="4"/>
    </row>
    <row r="1671" spans="3:7">
      <c r="C1671" s="70"/>
      <c r="D1671" s="4"/>
      <c r="E1671" s="4"/>
      <c r="F1671" s="4"/>
      <c r="G1671" s="4"/>
    </row>
    <row r="1672" spans="3:7">
      <c r="C1672" s="70"/>
      <c r="D1672" s="4"/>
      <c r="E1672" s="4"/>
      <c r="F1672" s="4"/>
      <c r="G1672" s="4"/>
    </row>
    <row r="1673" spans="3:7">
      <c r="C1673" s="70"/>
      <c r="D1673" s="4"/>
      <c r="E1673" s="4"/>
      <c r="F1673" s="4"/>
      <c r="G1673" s="4"/>
    </row>
    <row r="1674" spans="3:7">
      <c r="C1674" s="70"/>
      <c r="D1674" s="4"/>
      <c r="E1674" s="4"/>
      <c r="F1674" s="4"/>
      <c r="G1674" s="4"/>
    </row>
    <row r="1675" spans="3:7">
      <c r="C1675" s="70"/>
      <c r="D1675" s="4"/>
      <c r="E1675" s="4"/>
      <c r="F1675" s="4"/>
      <c r="G1675" s="4"/>
    </row>
    <row r="1676" spans="3:7">
      <c r="C1676" s="70"/>
      <c r="D1676" s="4"/>
      <c r="E1676" s="4"/>
      <c r="F1676" s="4"/>
      <c r="G1676" s="4"/>
    </row>
    <row r="1677" spans="3:7">
      <c r="C1677" s="70"/>
      <c r="D1677" s="4"/>
      <c r="E1677" s="4"/>
      <c r="F1677" s="4"/>
      <c r="G1677" s="4"/>
    </row>
    <row r="1678" spans="3:7">
      <c r="C1678" s="70"/>
      <c r="D1678" s="4"/>
      <c r="E1678" s="4"/>
      <c r="F1678" s="4"/>
      <c r="G1678" s="4"/>
    </row>
    <row r="1679" spans="3:7">
      <c r="C1679" s="70"/>
      <c r="D1679" s="4"/>
      <c r="E1679" s="4"/>
      <c r="F1679" s="4"/>
      <c r="G1679" s="4"/>
    </row>
    <row r="1680" spans="3:7">
      <c r="C1680" s="70"/>
      <c r="D1680" s="4"/>
      <c r="E1680" s="4"/>
      <c r="F1680" s="4"/>
      <c r="G1680" s="4"/>
    </row>
    <row r="1681" spans="3:7">
      <c r="C1681" s="70"/>
      <c r="D1681" s="4"/>
      <c r="E1681" s="4"/>
      <c r="F1681" s="4"/>
      <c r="G1681" s="4"/>
    </row>
    <row r="1682" spans="3:7">
      <c r="C1682" s="70"/>
      <c r="D1682" s="4"/>
      <c r="E1682" s="4"/>
      <c r="F1682" s="4"/>
      <c r="G1682" s="4"/>
    </row>
    <row r="1683" spans="3:7">
      <c r="C1683" s="70"/>
      <c r="D1683" s="4"/>
      <c r="E1683" s="4"/>
      <c r="F1683" s="4"/>
      <c r="G1683" s="4"/>
    </row>
    <row r="1684" spans="3:7">
      <c r="C1684" s="70"/>
      <c r="D1684" s="4"/>
      <c r="E1684" s="4"/>
      <c r="F1684" s="4"/>
      <c r="G1684" s="4"/>
    </row>
    <row r="1685" spans="3:7">
      <c r="C1685" s="70"/>
      <c r="D1685" s="4"/>
      <c r="E1685" s="4"/>
      <c r="F1685" s="4"/>
      <c r="G1685" s="4"/>
    </row>
    <row r="1686" spans="3:7">
      <c r="C1686" s="70"/>
      <c r="D1686" s="4"/>
      <c r="E1686" s="4"/>
      <c r="F1686" s="4"/>
      <c r="G1686" s="4"/>
    </row>
    <row r="1687" spans="3:7">
      <c r="C1687" s="70"/>
      <c r="D1687" s="4"/>
      <c r="E1687" s="4"/>
      <c r="F1687" s="4"/>
      <c r="G1687" s="4"/>
    </row>
    <row r="1688" spans="3:7">
      <c r="C1688" s="70"/>
      <c r="D1688" s="4"/>
      <c r="E1688" s="4"/>
      <c r="F1688" s="4"/>
      <c r="G1688" s="4"/>
    </row>
    <row r="1689" spans="3:7">
      <c r="C1689" s="70"/>
      <c r="D1689" s="4"/>
      <c r="E1689" s="4"/>
      <c r="F1689" s="4"/>
      <c r="G1689" s="4"/>
    </row>
    <row r="1690" spans="3:7">
      <c r="C1690" s="70"/>
      <c r="D1690" s="4"/>
      <c r="E1690" s="4"/>
      <c r="F1690" s="4"/>
      <c r="G1690" s="4"/>
    </row>
    <row r="1691" spans="3:7">
      <c r="C1691" s="70"/>
      <c r="D1691" s="4"/>
      <c r="E1691" s="4"/>
      <c r="F1691" s="4"/>
      <c r="G1691" s="4"/>
    </row>
    <row r="1692" spans="3:7">
      <c r="C1692" s="70"/>
      <c r="D1692" s="4"/>
      <c r="E1692" s="4"/>
      <c r="F1692" s="4"/>
      <c r="G1692" s="4"/>
    </row>
    <row r="1693" spans="3:7">
      <c r="C1693" s="70"/>
      <c r="D1693" s="4"/>
      <c r="E1693" s="4"/>
      <c r="F1693" s="4"/>
      <c r="G1693" s="4"/>
    </row>
    <row r="1694" spans="3:7">
      <c r="C1694" s="70"/>
      <c r="D1694" s="4"/>
      <c r="E1694" s="4"/>
      <c r="F1694" s="4"/>
      <c r="G1694" s="4"/>
    </row>
    <row r="1695" spans="3:7">
      <c r="C1695" s="70"/>
      <c r="D1695" s="4"/>
      <c r="E1695" s="4"/>
      <c r="F1695" s="4"/>
      <c r="G1695" s="4"/>
    </row>
    <row r="1696" spans="3:7">
      <c r="C1696" s="70"/>
      <c r="D1696" s="4"/>
      <c r="E1696" s="4"/>
      <c r="F1696" s="4"/>
      <c r="G1696" s="4"/>
    </row>
    <row r="1697" spans="3:7">
      <c r="C1697" s="70"/>
      <c r="D1697" s="4"/>
      <c r="E1697" s="4"/>
      <c r="F1697" s="4"/>
      <c r="G1697" s="4"/>
    </row>
    <row r="1698" spans="3:7">
      <c r="C1698" s="70"/>
      <c r="D1698" s="4"/>
      <c r="E1698" s="4"/>
      <c r="F1698" s="4"/>
      <c r="G1698" s="4"/>
    </row>
    <row r="1699" spans="3:7">
      <c r="C1699" s="70"/>
      <c r="D1699" s="4"/>
      <c r="E1699" s="4"/>
      <c r="F1699" s="4"/>
      <c r="G1699" s="4"/>
    </row>
    <row r="1700" spans="3:7">
      <c r="C1700" s="70"/>
      <c r="D1700" s="4"/>
      <c r="E1700" s="4"/>
      <c r="F1700" s="4"/>
      <c r="G1700" s="4"/>
    </row>
    <row r="1701" spans="3:7">
      <c r="C1701" s="70"/>
      <c r="D1701" s="4"/>
      <c r="E1701" s="4"/>
      <c r="F1701" s="4"/>
      <c r="G1701" s="4"/>
    </row>
    <row r="1702" spans="3:7">
      <c r="C1702" s="70"/>
      <c r="D1702" s="4"/>
      <c r="E1702" s="4"/>
      <c r="F1702" s="4"/>
      <c r="G1702" s="4"/>
    </row>
    <row r="1703" spans="3:7">
      <c r="C1703" s="70"/>
      <c r="D1703" s="4"/>
      <c r="E1703" s="4"/>
      <c r="F1703" s="4"/>
      <c r="G1703" s="4"/>
    </row>
    <row r="1704" spans="3:7">
      <c r="C1704" s="70"/>
      <c r="D1704" s="4"/>
      <c r="E1704" s="4"/>
      <c r="F1704" s="4"/>
      <c r="G1704" s="4"/>
    </row>
    <row r="1705" spans="3:7">
      <c r="C1705" s="70"/>
      <c r="D1705" s="4"/>
      <c r="E1705" s="4"/>
      <c r="F1705" s="4"/>
      <c r="G1705" s="4"/>
    </row>
    <row r="1706" spans="3:7">
      <c r="C1706" s="70"/>
      <c r="D1706" s="4"/>
      <c r="E1706" s="4"/>
      <c r="F1706" s="4"/>
      <c r="G1706" s="4"/>
    </row>
    <row r="1707" spans="3:7">
      <c r="C1707" s="70"/>
      <c r="D1707" s="4"/>
      <c r="E1707" s="4"/>
      <c r="F1707" s="4"/>
      <c r="G1707" s="4"/>
    </row>
    <row r="1708" spans="3:7">
      <c r="C1708" s="70"/>
      <c r="D1708" s="4"/>
      <c r="E1708" s="4"/>
      <c r="F1708" s="4"/>
      <c r="G1708" s="4"/>
    </row>
    <row r="1709" spans="3:7">
      <c r="C1709" s="70"/>
      <c r="D1709" s="4"/>
      <c r="E1709" s="4"/>
      <c r="F1709" s="4"/>
      <c r="G1709" s="4"/>
    </row>
    <row r="1710" spans="3:7">
      <c r="C1710" s="70"/>
      <c r="D1710" s="4"/>
      <c r="E1710" s="4"/>
      <c r="F1710" s="4"/>
      <c r="G1710" s="4"/>
    </row>
    <row r="1711" spans="3:7">
      <c r="C1711" s="70"/>
      <c r="D1711" s="4"/>
      <c r="E1711" s="4"/>
      <c r="F1711" s="4"/>
      <c r="G1711" s="4"/>
    </row>
    <row r="1712" spans="3:7">
      <c r="C1712" s="70"/>
      <c r="D1712" s="4"/>
      <c r="E1712" s="4"/>
      <c r="F1712" s="4"/>
      <c r="G1712" s="4"/>
    </row>
    <row r="1713" spans="3:7">
      <c r="C1713" s="70"/>
      <c r="D1713" s="4"/>
      <c r="E1713" s="4"/>
      <c r="F1713" s="4"/>
      <c r="G1713" s="4"/>
    </row>
    <row r="1714" spans="3:7">
      <c r="C1714" s="70"/>
      <c r="D1714" s="4"/>
      <c r="E1714" s="4"/>
      <c r="F1714" s="4"/>
      <c r="G1714" s="4"/>
    </row>
    <row r="1715" spans="3:7">
      <c r="C1715" s="70"/>
      <c r="D1715" s="4"/>
      <c r="E1715" s="4"/>
      <c r="F1715" s="4"/>
      <c r="G1715" s="4"/>
    </row>
    <row r="1716" spans="3:7">
      <c r="C1716" s="70"/>
      <c r="D1716" s="4"/>
      <c r="E1716" s="4"/>
      <c r="F1716" s="4"/>
      <c r="G1716" s="4"/>
    </row>
    <row r="1717" spans="3:7">
      <c r="C1717" s="70"/>
      <c r="D1717" s="4"/>
      <c r="E1717" s="4"/>
      <c r="F1717" s="4"/>
      <c r="G1717" s="4"/>
    </row>
    <row r="1718" spans="3:7">
      <c r="C1718" s="70"/>
      <c r="D1718" s="4"/>
      <c r="E1718" s="4"/>
      <c r="F1718" s="4"/>
      <c r="G1718" s="4"/>
    </row>
    <row r="1719" spans="3:7">
      <c r="C1719" s="70"/>
      <c r="D1719" s="4"/>
      <c r="E1719" s="4"/>
      <c r="F1719" s="4"/>
      <c r="G1719" s="4"/>
    </row>
    <row r="1720" spans="3:7">
      <c r="C1720" s="70"/>
      <c r="D1720" s="4"/>
      <c r="E1720" s="4"/>
      <c r="F1720" s="4"/>
      <c r="G1720" s="4"/>
    </row>
    <row r="1721" spans="3:7">
      <c r="C1721" s="70"/>
      <c r="D1721" s="4"/>
      <c r="E1721" s="4"/>
      <c r="F1721" s="4"/>
      <c r="G1721" s="4"/>
    </row>
    <row r="1722" spans="3:7">
      <c r="C1722" s="70"/>
      <c r="D1722" s="4"/>
      <c r="E1722" s="4"/>
      <c r="F1722" s="4"/>
      <c r="G1722" s="4"/>
    </row>
    <row r="1723" spans="3:7">
      <c r="C1723" s="70"/>
      <c r="D1723" s="4"/>
      <c r="E1723" s="4"/>
      <c r="F1723" s="4"/>
      <c r="G1723" s="4"/>
    </row>
    <row r="1724" spans="3:7">
      <c r="C1724" s="70"/>
      <c r="D1724" s="4"/>
      <c r="E1724" s="4"/>
      <c r="F1724" s="4"/>
      <c r="G1724" s="4"/>
    </row>
    <row r="1725" spans="3:7">
      <c r="C1725" s="70"/>
      <c r="D1725" s="4"/>
      <c r="E1725" s="4"/>
      <c r="F1725" s="4"/>
      <c r="G1725" s="4"/>
    </row>
    <row r="1726" spans="3:7">
      <c r="C1726" s="70"/>
      <c r="D1726" s="4"/>
      <c r="E1726" s="4"/>
      <c r="F1726" s="4"/>
      <c r="G1726" s="4"/>
    </row>
    <row r="1727" spans="3:7">
      <c r="C1727" s="70"/>
      <c r="D1727" s="4"/>
      <c r="E1727" s="4"/>
      <c r="F1727" s="4"/>
      <c r="G1727" s="4"/>
    </row>
    <row r="1728" spans="3:7">
      <c r="C1728" s="70"/>
      <c r="D1728" s="4"/>
      <c r="E1728" s="4"/>
      <c r="F1728" s="4"/>
      <c r="G1728" s="4"/>
    </row>
    <row r="1729" spans="3:7">
      <c r="C1729" s="70"/>
      <c r="D1729" s="4"/>
      <c r="E1729" s="4"/>
      <c r="F1729" s="4"/>
      <c r="G1729" s="4"/>
    </row>
    <row r="1730" spans="3:7">
      <c r="C1730" s="70"/>
      <c r="D1730" s="4"/>
      <c r="E1730" s="4"/>
      <c r="F1730" s="4"/>
      <c r="G1730" s="4"/>
    </row>
    <row r="1731" spans="3:7">
      <c r="C1731" s="70"/>
      <c r="D1731" s="4"/>
      <c r="E1731" s="4"/>
      <c r="F1731" s="4"/>
      <c r="G1731" s="4"/>
    </row>
    <row r="1732" spans="3:7">
      <c r="C1732" s="70"/>
      <c r="D1732" s="4"/>
      <c r="E1732" s="4"/>
      <c r="F1732" s="4"/>
      <c r="G1732" s="4"/>
    </row>
    <row r="1733" spans="3:7">
      <c r="C1733" s="70"/>
      <c r="D1733" s="4"/>
      <c r="E1733" s="4"/>
      <c r="F1733" s="4"/>
      <c r="G1733" s="4"/>
    </row>
    <row r="1734" spans="3:7">
      <c r="C1734" s="70"/>
      <c r="D1734" s="4"/>
      <c r="E1734" s="4"/>
      <c r="F1734" s="4"/>
      <c r="G1734" s="4"/>
    </row>
    <row r="1735" spans="3:7">
      <c r="C1735" s="70"/>
      <c r="D1735" s="4"/>
      <c r="E1735" s="4"/>
      <c r="F1735" s="4"/>
      <c r="G1735" s="4"/>
    </row>
    <row r="1736" spans="3:7">
      <c r="C1736" s="70"/>
      <c r="D1736" s="4"/>
      <c r="E1736" s="4"/>
      <c r="F1736" s="4"/>
      <c r="G1736" s="4"/>
    </row>
    <row r="1737" spans="3:7">
      <c r="C1737" s="70"/>
      <c r="D1737" s="4"/>
      <c r="E1737" s="4"/>
      <c r="F1737" s="4"/>
      <c r="G1737" s="4"/>
    </row>
    <row r="1738" spans="3:7">
      <c r="C1738" s="70"/>
      <c r="D1738" s="4"/>
      <c r="E1738" s="4"/>
      <c r="F1738" s="4"/>
      <c r="G1738" s="4"/>
    </row>
    <row r="1739" spans="3:7">
      <c r="C1739" s="70"/>
      <c r="D1739" s="4"/>
      <c r="E1739" s="4"/>
      <c r="F1739" s="4"/>
      <c r="G1739" s="4"/>
    </row>
    <row r="1740" spans="3:7">
      <c r="C1740" s="70"/>
      <c r="D1740" s="4"/>
      <c r="E1740" s="4"/>
      <c r="F1740" s="4"/>
      <c r="G1740" s="4"/>
    </row>
    <row r="1741" spans="3:7">
      <c r="C1741" s="70"/>
      <c r="D1741" s="4"/>
      <c r="E1741" s="4"/>
      <c r="F1741" s="4"/>
      <c r="G1741" s="4"/>
    </row>
    <row r="1742" spans="3:7">
      <c r="C1742" s="70"/>
      <c r="D1742" s="4"/>
      <c r="E1742" s="4"/>
      <c r="F1742" s="4"/>
      <c r="G1742" s="4"/>
    </row>
    <row r="1743" spans="3:7">
      <c r="C1743" s="70"/>
      <c r="D1743" s="4"/>
      <c r="E1743" s="4"/>
      <c r="F1743" s="4"/>
      <c r="G1743" s="4"/>
    </row>
    <row r="1744" spans="3:7">
      <c r="C1744" s="70"/>
      <c r="D1744" s="4"/>
      <c r="E1744" s="4"/>
      <c r="F1744" s="4"/>
      <c r="G1744" s="4"/>
    </row>
    <row r="1745" spans="3:7">
      <c r="C1745" s="70"/>
      <c r="D1745" s="4"/>
      <c r="E1745" s="4"/>
      <c r="F1745" s="4"/>
      <c r="G1745" s="4"/>
    </row>
    <row r="1746" spans="3:7">
      <c r="C1746" s="70"/>
      <c r="D1746" s="4"/>
      <c r="E1746" s="4"/>
      <c r="F1746" s="4"/>
      <c r="G1746" s="4"/>
    </row>
    <row r="1747" spans="3:7">
      <c r="C1747" s="70"/>
      <c r="D1747" s="4"/>
      <c r="E1747" s="4"/>
      <c r="F1747" s="4"/>
      <c r="G1747" s="4"/>
    </row>
    <row r="1748" spans="3:7">
      <c r="C1748" s="70"/>
      <c r="D1748" s="4"/>
      <c r="E1748" s="4"/>
      <c r="F1748" s="4"/>
      <c r="G1748" s="4"/>
    </row>
    <row r="1749" spans="3:7">
      <c r="C1749" s="70"/>
      <c r="D1749" s="4"/>
      <c r="E1749" s="4"/>
      <c r="F1749" s="4"/>
      <c r="G1749" s="4"/>
    </row>
    <row r="1750" spans="3:7">
      <c r="C1750" s="70"/>
      <c r="D1750" s="4"/>
      <c r="E1750" s="4"/>
      <c r="F1750" s="4"/>
      <c r="G1750" s="4"/>
    </row>
    <row r="1751" spans="3:7">
      <c r="C1751" s="70"/>
      <c r="D1751" s="4"/>
      <c r="E1751" s="4"/>
      <c r="F1751" s="4"/>
      <c r="G1751" s="4"/>
    </row>
    <row r="1752" spans="3:7">
      <c r="C1752" s="70"/>
      <c r="D1752" s="4"/>
      <c r="E1752" s="4"/>
      <c r="F1752" s="4"/>
      <c r="G1752" s="4"/>
    </row>
    <row r="1753" spans="3:7">
      <c r="C1753" s="70"/>
      <c r="D1753" s="4"/>
      <c r="E1753" s="4"/>
      <c r="F1753" s="4"/>
      <c r="G1753" s="4"/>
    </row>
    <row r="1754" spans="3:7">
      <c r="C1754" s="70"/>
      <c r="D1754" s="4"/>
      <c r="E1754" s="4"/>
      <c r="F1754" s="4"/>
      <c r="G1754" s="4"/>
    </row>
    <row r="1755" spans="3:7">
      <c r="C1755" s="70"/>
      <c r="D1755" s="4"/>
      <c r="E1755" s="4"/>
      <c r="F1755" s="4"/>
      <c r="G1755" s="4"/>
    </row>
    <row r="1756" spans="3:7">
      <c r="C1756" s="70"/>
      <c r="D1756" s="4"/>
      <c r="E1756" s="4"/>
      <c r="F1756" s="4"/>
      <c r="G1756" s="4"/>
    </row>
    <row r="1757" spans="3:7">
      <c r="C1757" s="70"/>
      <c r="D1757" s="4"/>
      <c r="E1757" s="4"/>
      <c r="F1757" s="4"/>
      <c r="G1757" s="4"/>
    </row>
    <row r="1758" spans="3:7">
      <c r="C1758" s="70"/>
      <c r="D1758" s="4"/>
      <c r="E1758" s="4"/>
      <c r="F1758" s="4"/>
      <c r="G1758" s="4"/>
    </row>
    <row r="1759" spans="3:7">
      <c r="C1759" s="70"/>
      <c r="D1759" s="4"/>
      <c r="E1759" s="4"/>
      <c r="F1759" s="4"/>
      <c r="G1759" s="4"/>
    </row>
    <row r="1760" spans="3:7">
      <c r="C1760" s="70"/>
      <c r="D1760" s="4"/>
      <c r="E1760" s="4"/>
      <c r="F1760" s="4"/>
      <c r="G1760" s="4"/>
    </row>
    <row r="1761" spans="3:7">
      <c r="C1761" s="70"/>
      <c r="D1761" s="4"/>
      <c r="E1761" s="4"/>
      <c r="F1761" s="4"/>
      <c r="G1761" s="4"/>
    </row>
    <row r="1762" spans="3:7">
      <c r="C1762" s="70"/>
      <c r="D1762" s="4"/>
      <c r="E1762" s="4"/>
      <c r="F1762" s="4"/>
      <c r="G1762" s="4"/>
    </row>
    <row r="1763" spans="3:7">
      <c r="C1763" s="70"/>
      <c r="D1763" s="4"/>
      <c r="E1763" s="4"/>
      <c r="F1763" s="4"/>
      <c r="G1763" s="4"/>
    </row>
    <row r="1764" spans="3:7">
      <c r="C1764" s="70"/>
      <c r="D1764" s="4"/>
      <c r="E1764" s="4"/>
      <c r="F1764" s="4"/>
      <c r="G1764" s="4"/>
    </row>
    <row r="1765" spans="3:7">
      <c r="C1765" s="70"/>
      <c r="D1765" s="4"/>
      <c r="E1765" s="4"/>
      <c r="F1765" s="4"/>
      <c r="G1765" s="4"/>
    </row>
    <row r="1766" spans="3:7">
      <c r="C1766" s="70"/>
      <c r="D1766" s="4"/>
      <c r="E1766" s="4"/>
      <c r="F1766" s="4"/>
      <c r="G1766" s="4"/>
    </row>
    <row r="1767" spans="3:7">
      <c r="C1767" s="70"/>
      <c r="D1767" s="4"/>
      <c r="E1767" s="4"/>
      <c r="F1767" s="4"/>
      <c r="G1767" s="4"/>
    </row>
    <row r="1768" spans="3:7">
      <c r="C1768" s="70"/>
      <c r="D1768" s="4"/>
      <c r="E1768" s="4"/>
      <c r="F1768" s="4"/>
      <c r="G1768" s="4"/>
    </row>
    <row r="1769" spans="3:7">
      <c r="C1769" s="70"/>
      <c r="D1769" s="4"/>
      <c r="E1769" s="4"/>
      <c r="F1769" s="4"/>
      <c r="G1769" s="4"/>
    </row>
    <row r="1770" spans="3:7">
      <c r="C1770" s="70"/>
      <c r="D1770" s="4"/>
      <c r="E1770" s="4"/>
      <c r="F1770" s="4"/>
      <c r="G1770" s="4"/>
    </row>
    <row r="1771" spans="3:7">
      <c r="C1771" s="70"/>
      <c r="D1771" s="4"/>
      <c r="E1771" s="4"/>
      <c r="F1771" s="4"/>
      <c r="G1771" s="4"/>
    </row>
    <row r="1772" spans="3:7">
      <c r="C1772" s="70"/>
      <c r="D1772" s="4"/>
      <c r="E1772" s="4"/>
      <c r="F1772" s="4"/>
      <c r="G1772" s="4"/>
    </row>
    <row r="1773" spans="3:7">
      <c r="C1773" s="70"/>
      <c r="D1773" s="4"/>
      <c r="E1773" s="4"/>
      <c r="F1773" s="4"/>
      <c r="G1773" s="4"/>
    </row>
    <row r="1774" spans="3:7">
      <c r="C1774" s="70"/>
      <c r="D1774" s="4"/>
      <c r="E1774" s="4"/>
      <c r="F1774" s="4"/>
      <c r="G1774" s="4"/>
    </row>
    <row r="1775" spans="3:7">
      <c r="C1775" s="70"/>
      <c r="D1775" s="4"/>
      <c r="E1775" s="4"/>
      <c r="F1775" s="4"/>
      <c r="G1775" s="4"/>
    </row>
    <row r="1776" spans="3:7">
      <c r="C1776" s="70"/>
      <c r="D1776" s="4"/>
      <c r="E1776" s="4"/>
      <c r="F1776" s="4"/>
      <c r="G1776" s="4"/>
    </row>
    <row r="1777" spans="3:7">
      <c r="C1777" s="70"/>
      <c r="D1777" s="4"/>
      <c r="E1777" s="4"/>
      <c r="F1777" s="4"/>
      <c r="G1777" s="4"/>
    </row>
    <row r="1778" spans="3:7">
      <c r="C1778" s="70"/>
      <c r="D1778" s="4"/>
      <c r="E1778" s="4"/>
      <c r="F1778" s="4"/>
      <c r="G1778" s="4"/>
    </row>
    <row r="1779" spans="3:7">
      <c r="C1779" s="70"/>
      <c r="D1779" s="4"/>
      <c r="E1779" s="4"/>
      <c r="F1779" s="4"/>
      <c r="G1779" s="4"/>
    </row>
    <row r="1780" spans="3:7">
      <c r="C1780" s="70"/>
      <c r="D1780" s="4"/>
      <c r="E1780" s="4"/>
      <c r="F1780" s="4"/>
      <c r="G1780" s="4"/>
    </row>
    <row r="1781" spans="3:7">
      <c r="C1781" s="70"/>
      <c r="D1781" s="4"/>
      <c r="E1781" s="4"/>
      <c r="F1781" s="4"/>
      <c r="G1781" s="4"/>
    </row>
    <row r="1782" spans="3:7">
      <c r="C1782" s="70"/>
      <c r="D1782" s="4"/>
      <c r="E1782" s="4"/>
      <c r="F1782" s="4"/>
      <c r="G1782" s="4"/>
    </row>
    <row r="1783" spans="3:7">
      <c r="C1783" s="70"/>
      <c r="D1783" s="4"/>
      <c r="E1783" s="4"/>
      <c r="F1783" s="4"/>
      <c r="G1783" s="4"/>
    </row>
    <row r="1784" spans="3:7">
      <c r="C1784" s="70"/>
      <c r="D1784" s="4"/>
      <c r="E1784" s="4"/>
      <c r="F1784" s="4"/>
      <c r="G1784" s="4"/>
    </row>
    <row r="1785" spans="3:7">
      <c r="C1785" s="70"/>
      <c r="D1785" s="4"/>
      <c r="E1785" s="4"/>
      <c r="F1785" s="4"/>
      <c r="G1785" s="4"/>
    </row>
    <row r="1786" spans="3:7">
      <c r="C1786" s="70"/>
      <c r="D1786" s="4"/>
      <c r="E1786" s="4"/>
      <c r="F1786" s="4"/>
      <c r="G1786" s="4"/>
    </row>
    <row r="1787" spans="3:7">
      <c r="C1787" s="70"/>
      <c r="D1787" s="4"/>
      <c r="E1787" s="4"/>
      <c r="F1787" s="4"/>
      <c r="G1787" s="4"/>
    </row>
    <row r="1788" spans="3:7">
      <c r="C1788" s="70"/>
      <c r="D1788" s="4"/>
      <c r="E1788" s="4"/>
      <c r="F1788" s="4"/>
      <c r="G1788" s="4"/>
    </row>
    <row r="1789" spans="3:7">
      <c r="C1789" s="70"/>
      <c r="D1789" s="4"/>
      <c r="E1789" s="4"/>
      <c r="F1789" s="4"/>
      <c r="G1789" s="4"/>
    </row>
    <row r="1790" spans="3:7">
      <c r="C1790" s="70"/>
      <c r="D1790" s="4"/>
      <c r="E1790" s="4"/>
      <c r="F1790" s="4"/>
      <c r="G1790" s="4"/>
    </row>
    <row r="1791" spans="3:7">
      <c r="C1791" s="70"/>
      <c r="D1791" s="4"/>
      <c r="E1791" s="4"/>
      <c r="F1791" s="4"/>
      <c r="G1791" s="4"/>
    </row>
    <row r="1792" spans="3:7">
      <c r="C1792" s="70"/>
      <c r="D1792" s="4"/>
      <c r="E1792" s="4"/>
      <c r="F1792" s="4"/>
      <c r="G1792" s="4"/>
    </row>
    <row r="1793" spans="3:7">
      <c r="C1793" s="70"/>
      <c r="D1793" s="4"/>
      <c r="E1793" s="4"/>
      <c r="F1793" s="4"/>
      <c r="G1793" s="4"/>
    </row>
    <row r="1794" spans="3:7">
      <c r="C1794" s="70"/>
      <c r="D1794" s="4"/>
      <c r="E1794" s="4"/>
      <c r="F1794" s="4"/>
      <c r="G1794" s="4"/>
    </row>
    <row r="1795" spans="3:7">
      <c r="C1795" s="70"/>
      <c r="D1795" s="4"/>
      <c r="E1795" s="4"/>
      <c r="F1795" s="4"/>
      <c r="G1795" s="4"/>
    </row>
    <row r="1796" spans="3:7">
      <c r="C1796" s="70"/>
      <c r="D1796" s="4"/>
      <c r="E1796" s="4"/>
      <c r="F1796" s="4"/>
      <c r="G1796" s="4"/>
    </row>
    <row r="1797" spans="3:7">
      <c r="C1797" s="70"/>
      <c r="D1797" s="4"/>
      <c r="E1797" s="4"/>
      <c r="F1797" s="4"/>
      <c r="G1797" s="4"/>
    </row>
    <row r="1798" spans="3:7">
      <c r="C1798" s="70"/>
      <c r="D1798" s="4"/>
      <c r="E1798" s="4"/>
      <c r="F1798" s="4"/>
      <c r="G1798" s="4"/>
    </row>
    <row r="1799" spans="3:7">
      <c r="C1799" s="70"/>
      <c r="D1799" s="4"/>
      <c r="E1799" s="4"/>
      <c r="F1799" s="4"/>
      <c r="G1799" s="4"/>
    </row>
    <row r="1800" spans="3:7">
      <c r="C1800" s="70"/>
      <c r="D1800" s="4"/>
      <c r="E1800" s="4"/>
      <c r="F1800" s="4"/>
      <c r="G1800" s="4"/>
    </row>
    <row r="1801" spans="3:7">
      <c r="C1801" s="70"/>
      <c r="D1801" s="4"/>
      <c r="E1801" s="4"/>
      <c r="F1801" s="4"/>
      <c r="G1801" s="4"/>
    </row>
    <row r="1802" spans="3:7">
      <c r="C1802" s="70"/>
      <c r="D1802" s="4"/>
      <c r="E1802" s="4"/>
      <c r="F1802" s="4"/>
      <c r="G1802" s="4"/>
    </row>
    <row r="1803" spans="3:7">
      <c r="C1803" s="70"/>
      <c r="D1803" s="4"/>
      <c r="E1803" s="4"/>
      <c r="F1803" s="4"/>
      <c r="G1803" s="4"/>
    </row>
    <row r="1804" spans="3:7">
      <c r="C1804" s="70"/>
      <c r="D1804" s="4"/>
      <c r="E1804" s="4"/>
      <c r="F1804" s="4"/>
      <c r="G1804" s="4"/>
    </row>
    <row r="1805" spans="3:7">
      <c r="C1805" s="70"/>
      <c r="D1805" s="4"/>
      <c r="E1805" s="4"/>
      <c r="F1805" s="4"/>
      <c r="G1805" s="4"/>
    </row>
    <row r="1806" spans="3:7">
      <c r="C1806" s="70"/>
      <c r="D1806" s="4"/>
      <c r="E1806" s="4"/>
      <c r="F1806" s="4"/>
      <c r="G1806" s="4"/>
    </row>
    <row r="1807" spans="3:7">
      <c r="C1807" s="70"/>
      <c r="D1807" s="4"/>
      <c r="E1807" s="4"/>
      <c r="F1807" s="4"/>
      <c r="G1807" s="4"/>
    </row>
    <row r="1808" spans="3:7">
      <c r="C1808" s="70"/>
      <c r="D1808" s="4"/>
      <c r="E1808" s="4"/>
      <c r="F1808" s="4"/>
      <c r="G1808" s="4"/>
    </row>
    <row r="1809" spans="3:7">
      <c r="C1809" s="70"/>
      <c r="D1809" s="4"/>
      <c r="E1809" s="4"/>
      <c r="F1809" s="4"/>
      <c r="G1809" s="4"/>
    </row>
    <row r="1810" spans="3:7">
      <c r="C1810" s="70"/>
      <c r="D1810" s="4"/>
      <c r="E1810" s="4"/>
      <c r="F1810" s="4"/>
      <c r="G1810" s="4"/>
    </row>
    <row r="1811" spans="3:7">
      <c r="C1811" s="70"/>
      <c r="D1811" s="4"/>
      <c r="E1811" s="4"/>
      <c r="F1811" s="4"/>
      <c r="G1811" s="4"/>
    </row>
    <row r="1812" spans="3:7">
      <c r="C1812" s="70"/>
      <c r="D1812" s="4"/>
      <c r="E1812" s="4"/>
      <c r="F1812" s="4"/>
      <c r="G1812" s="4"/>
    </row>
    <row r="1813" spans="3:7">
      <c r="C1813" s="70"/>
      <c r="D1813" s="4"/>
      <c r="E1813" s="4"/>
      <c r="F1813" s="4"/>
      <c r="G1813" s="4"/>
    </row>
    <row r="1814" spans="3:7">
      <c r="C1814" s="70"/>
      <c r="D1814" s="4"/>
      <c r="E1814" s="4"/>
      <c r="F1814" s="4"/>
      <c r="G1814" s="4"/>
    </row>
    <row r="1815" spans="3:7">
      <c r="C1815" s="70"/>
      <c r="D1815" s="4"/>
      <c r="E1815" s="4"/>
      <c r="F1815" s="4"/>
      <c r="G1815" s="4"/>
    </row>
    <row r="1816" spans="3:7">
      <c r="C1816" s="70"/>
      <c r="D1816" s="4"/>
      <c r="E1816" s="4"/>
      <c r="F1816" s="4"/>
      <c r="G1816" s="4"/>
    </row>
    <row r="1817" spans="3:7">
      <c r="C1817" s="70"/>
      <c r="D1817" s="4"/>
      <c r="E1817" s="4"/>
      <c r="F1817" s="4"/>
      <c r="G1817" s="4"/>
    </row>
    <row r="1818" spans="3:7">
      <c r="C1818" s="70"/>
      <c r="D1818" s="4"/>
      <c r="E1818" s="4"/>
      <c r="F1818" s="4"/>
      <c r="G1818" s="4"/>
    </row>
    <row r="1819" spans="3:7">
      <c r="C1819" s="70"/>
      <c r="D1819" s="4"/>
      <c r="E1819" s="4"/>
      <c r="F1819" s="4"/>
      <c r="G1819" s="4"/>
    </row>
    <row r="1820" spans="3:7">
      <c r="C1820" s="70"/>
      <c r="D1820" s="4"/>
      <c r="E1820" s="4"/>
      <c r="F1820" s="4"/>
      <c r="G1820" s="4"/>
    </row>
    <row r="1821" spans="3:7">
      <c r="C1821" s="70"/>
      <c r="D1821" s="4"/>
      <c r="E1821" s="4"/>
      <c r="F1821" s="4"/>
      <c r="G1821" s="4"/>
    </row>
    <row r="1822" spans="3:7">
      <c r="C1822" s="70"/>
      <c r="D1822" s="4"/>
      <c r="E1822" s="4"/>
      <c r="F1822" s="4"/>
      <c r="G1822" s="4"/>
    </row>
    <row r="1823" spans="3:7">
      <c r="C1823" s="70"/>
      <c r="D1823" s="4"/>
      <c r="E1823" s="4"/>
      <c r="F1823" s="4"/>
      <c r="G1823" s="4"/>
    </row>
    <row r="1824" spans="3:7">
      <c r="C1824" s="70"/>
      <c r="D1824" s="4"/>
      <c r="E1824" s="4"/>
      <c r="F1824" s="4"/>
      <c r="G1824" s="4"/>
    </row>
    <row r="1825" spans="3:7">
      <c r="C1825" s="70"/>
      <c r="D1825" s="4"/>
      <c r="E1825" s="4"/>
      <c r="F1825" s="4"/>
      <c r="G1825" s="4"/>
    </row>
    <row r="1826" spans="3:7">
      <c r="C1826" s="70"/>
      <c r="D1826" s="4"/>
      <c r="E1826" s="4"/>
      <c r="F1826" s="4"/>
      <c r="G1826" s="4"/>
    </row>
    <row r="1827" spans="3:7">
      <c r="C1827" s="70"/>
      <c r="D1827" s="4"/>
      <c r="E1827" s="4"/>
      <c r="F1827" s="4"/>
      <c r="G1827" s="4"/>
    </row>
    <row r="1828" spans="3:7">
      <c r="C1828" s="70"/>
      <c r="D1828" s="4"/>
      <c r="E1828" s="4"/>
      <c r="F1828" s="4"/>
      <c r="G1828" s="4"/>
    </row>
    <row r="1829" spans="3:7">
      <c r="C1829" s="70"/>
      <c r="D1829" s="4"/>
      <c r="E1829" s="4"/>
      <c r="F1829" s="4"/>
      <c r="G1829" s="4"/>
    </row>
    <row r="1830" spans="3:7">
      <c r="C1830" s="70"/>
      <c r="D1830" s="4"/>
      <c r="E1830" s="4"/>
      <c r="F1830" s="4"/>
      <c r="G1830" s="4"/>
    </row>
    <row r="1831" spans="3:7">
      <c r="C1831" s="70"/>
      <c r="D1831" s="4"/>
      <c r="E1831" s="4"/>
      <c r="F1831" s="4"/>
      <c r="G1831" s="4"/>
    </row>
    <row r="1832" spans="3:7">
      <c r="C1832" s="70"/>
      <c r="D1832" s="4"/>
      <c r="E1832" s="4"/>
      <c r="F1832" s="4"/>
      <c r="G1832" s="4"/>
    </row>
    <row r="1833" spans="3:7">
      <c r="C1833" s="70"/>
      <c r="D1833" s="4"/>
      <c r="E1833" s="4"/>
      <c r="F1833" s="4"/>
      <c r="G1833" s="4"/>
    </row>
    <row r="1834" spans="3:7">
      <c r="C1834" s="70"/>
      <c r="D1834" s="4"/>
      <c r="E1834" s="4"/>
      <c r="F1834" s="4"/>
      <c r="G1834" s="4"/>
    </row>
    <row r="1835" spans="3:7">
      <c r="C1835" s="70"/>
      <c r="D1835" s="4"/>
      <c r="E1835" s="4"/>
      <c r="F1835" s="4"/>
      <c r="G1835" s="4"/>
    </row>
    <row r="1836" spans="3:7">
      <c r="C1836" s="70"/>
      <c r="D1836" s="4"/>
      <c r="E1836" s="4"/>
      <c r="F1836" s="4"/>
      <c r="G1836" s="4"/>
    </row>
    <row r="1837" spans="3:7">
      <c r="C1837" s="70"/>
      <c r="D1837" s="4"/>
      <c r="E1837" s="4"/>
      <c r="F1837" s="4"/>
      <c r="G1837" s="4"/>
    </row>
  </sheetData>
  <mergeCells count="16">
    <mergeCell ref="L8:P8"/>
    <mergeCell ref="BI8:BI9"/>
    <mergeCell ref="C3:E3"/>
    <mergeCell ref="H5:L5"/>
    <mergeCell ref="H8:K8"/>
    <mergeCell ref="A2:G2"/>
    <mergeCell ref="A5:D5"/>
    <mergeCell ref="A8:A9"/>
    <mergeCell ref="B8:B9"/>
    <mergeCell ref="C8:C9"/>
    <mergeCell ref="D8:D9"/>
    <mergeCell ref="E8:E9"/>
    <mergeCell ref="F8:F9"/>
    <mergeCell ref="G8:G9"/>
    <mergeCell ref="F3:G3"/>
    <mergeCell ref="A3:B3"/>
  </mergeCells>
  <pageMargins left="1.4960629921259843" right="0.70866141732283472" top="0.74803149606299213" bottom="0.74803149606299213" header="0.31496062992125984" footer="0.31496062992125984"/>
  <pageSetup paperSize="9" scale="6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I1836"/>
  <sheetViews>
    <sheetView zoomScale="80" zoomScaleNormal="80" workbookViewId="0">
      <selection activeCell="G34" sqref="G34"/>
    </sheetView>
  </sheetViews>
  <sheetFormatPr defaultRowHeight="15.75"/>
  <cols>
    <col min="1" max="1" width="7.28515625" style="14" customWidth="1"/>
    <col min="2" max="2" width="38.28515625" style="14" customWidth="1"/>
    <col min="3" max="3" width="8.85546875" style="14" customWidth="1"/>
    <col min="4" max="4" width="10.85546875" style="14" customWidth="1"/>
    <col min="5" max="6" width="9.42578125" style="14" customWidth="1"/>
    <col min="7" max="7" width="9.85546875" style="14" customWidth="1"/>
    <col min="8" max="8" width="8.28515625" style="14" customWidth="1"/>
    <col min="9" max="9" width="9" style="14" customWidth="1"/>
    <col min="10" max="10" width="10.7109375" style="14" customWidth="1"/>
    <col min="11" max="11" width="8" style="14" customWidth="1"/>
    <col min="12" max="12" width="8.42578125" style="14" customWidth="1"/>
    <col min="13" max="13" width="9.140625" style="14" customWidth="1"/>
    <col min="14" max="14" width="8.28515625" style="14" customWidth="1"/>
    <col min="15" max="15" width="8.140625" style="14" customWidth="1"/>
    <col min="16" max="16" width="8.42578125" style="14" customWidth="1"/>
    <col min="17" max="60" width="0" style="14" hidden="1" customWidth="1"/>
    <col min="61" max="61" width="7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483" t="s">
        <v>4</v>
      </c>
      <c r="B2" s="483"/>
      <c r="C2" s="483"/>
      <c r="D2" s="483"/>
      <c r="E2" s="483"/>
      <c r="F2" s="483"/>
      <c r="G2" s="483"/>
      <c r="BI2" s="14"/>
    </row>
    <row r="3" spans="1:61" s="3" customFormat="1" ht="18.75">
      <c r="A3" s="471" t="s">
        <v>204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0"/>
      <c r="B4" s="30"/>
      <c r="C4" s="30"/>
      <c r="D4" s="30"/>
      <c r="E4" s="30"/>
      <c r="F4" s="30"/>
      <c r="G4" s="30"/>
      <c r="H4" s="24"/>
      <c r="I4" s="24"/>
      <c r="J4" s="24"/>
      <c r="K4" s="24"/>
      <c r="L4" s="24"/>
      <c r="M4" s="24"/>
      <c r="N4" s="24"/>
      <c r="O4" s="24"/>
      <c r="P4" s="24"/>
      <c r="BI4" s="14"/>
    </row>
    <row r="5" spans="1:61" ht="22.5">
      <c r="A5" s="470" t="s">
        <v>205</v>
      </c>
      <c r="B5" s="470"/>
      <c r="C5" s="470"/>
      <c r="D5" s="470"/>
      <c r="E5" s="182" t="s">
        <v>215</v>
      </c>
      <c r="F5" s="182" t="s">
        <v>261</v>
      </c>
      <c r="G5" s="338" t="s">
        <v>258</v>
      </c>
      <c r="H5" s="24"/>
      <c r="I5" s="24"/>
      <c r="J5" s="24"/>
      <c r="K5" s="24"/>
      <c r="L5" s="24"/>
      <c r="M5" s="24"/>
      <c r="N5" s="24"/>
      <c r="O5" s="24"/>
      <c r="P5" s="24"/>
      <c r="BI5" s="14"/>
    </row>
    <row r="6" spans="1:61" ht="7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I6" s="14"/>
    </row>
    <row r="7" spans="1:61" ht="18.75" hidden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I7" s="14"/>
    </row>
    <row r="8" spans="1:61" s="2" customFormat="1" ht="14.25" customHeight="1">
      <c r="A8" s="482" t="s">
        <v>71</v>
      </c>
      <c r="B8" s="481" t="s">
        <v>0</v>
      </c>
      <c r="C8" s="500" t="s">
        <v>83</v>
      </c>
      <c r="D8" s="502" t="s">
        <v>1</v>
      </c>
      <c r="E8" s="502" t="s">
        <v>5</v>
      </c>
      <c r="F8" s="500" t="s">
        <v>81</v>
      </c>
      <c r="G8" s="502" t="s">
        <v>2</v>
      </c>
      <c r="H8" s="498" t="s">
        <v>70</v>
      </c>
      <c r="I8" s="498"/>
      <c r="J8" s="498"/>
      <c r="K8" s="498"/>
      <c r="L8" s="498" t="s">
        <v>72</v>
      </c>
      <c r="M8" s="498"/>
      <c r="N8" s="498"/>
      <c r="O8" s="498"/>
      <c r="P8" s="498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5.75" customHeight="1">
      <c r="A9" s="499"/>
      <c r="B9" s="481"/>
      <c r="C9" s="501"/>
      <c r="D9" s="503"/>
      <c r="E9" s="503"/>
      <c r="F9" s="501"/>
      <c r="G9" s="503"/>
      <c r="H9" s="39" t="s">
        <v>18</v>
      </c>
      <c r="I9" s="39" t="s">
        <v>19</v>
      </c>
      <c r="J9" s="39" t="s">
        <v>20</v>
      </c>
      <c r="K9" s="39" t="s">
        <v>21</v>
      </c>
      <c r="L9" s="39" t="s">
        <v>98</v>
      </c>
      <c r="M9" s="39" t="s">
        <v>100</v>
      </c>
      <c r="N9" s="39" t="s">
        <v>73</v>
      </c>
      <c r="O9" s="39" t="s">
        <v>101</v>
      </c>
      <c r="P9" s="39" t="s">
        <v>74</v>
      </c>
      <c r="BH9" s="6"/>
      <c r="BI9" s="478"/>
    </row>
    <row r="10" spans="1:61" s="27" customFormat="1" ht="25.5">
      <c r="A10" s="17"/>
      <c r="B10" s="218" t="s">
        <v>219</v>
      </c>
      <c r="C10" s="103"/>
      <c r="D10" s="100"/>
      <c r="E10" s="100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BI10" s="15"/>
    </row>
    <row r="11" spans="1:61" s="27" customFormat="1" ht="38.25" customHeight="1">
      <c r="A11" s="308" t="s">
        <v>162</v>
      </c>
      <c r="B11" s="134" t="s">
        <v>156</v>
      </c>
      <c r="C11" s="272" t="s">
        <v>173</v>
      </c>
      <c r="D11" s="105">
        <v>4.05</v>
      </c>
      <c r="E11" s="105">
        <v>4.6500000000000004</v>
      </c>
      <c r="F11" s="105">
        <v>19.350000000000001</v>
      </c>
      <c r="G11" s="105">
        <v>135.44999999999999</v>
      </c>
      <c r="H11" s="21">
        <v>91.5</v>
      </c>
      <c r="I11" s="21">
        <v>20.7</v>
      </c>
      <c r="J11" s="21">
        <v>110.25</v>
      </c>
      <c r="K11" s="21">
        <v>0.92</v>
      </c>
      <c r="L11" s="21">
        <v>0.37</v>
      </c>
      <c r="M11" s="21">
        <v>27.75</v>
      </c>
      <c r="N11" s="21">
        <v>7.0000000000000007E-2</v>
      </c>
      <c r="O11" s="229">
        <v>0</v>
      </c>
      <c r="P11" s="21">
        <v>0.87</v>
      </c>
      <c r="BI11" s="15"/>
    </row>
    <row r="12" spans="1:61" s="27" customFormat="1" ht="20.25">
      <c r="A12" s="21">
        <v>460</v>
      </c>
      <c r="B12" s="133" t="s">
        <v>147</v>
      </c>
      <c r="C12" s="211">
        <v>180</v>
      </c>
      <c r="D12" s="105">
        <v>1.26</v>
      </c>
      <c r="E12" s="105">
        <v>1.27</v>
      </c>
      <c r="F12" s="105">
        <v>10.1</v>
      </c>
      <c r="G12" s="105">
        <v>56.7</v>
      </c>
      <c r="H12" s="21">
        <v>55.33</v>
      </c>
      <c r="I12" s="21">
        <v>9.81</v>
      </c>
      <c r="J12" s="21">
        <v>50</v>
      </c>
      <c r="K12" s="21">
        <v>0.81</v>
      </c>
      <c r="L12" s="21">
        <v>0</v>
      </c>
      <c r="M12" s="21">
        <v>0</v>
      </c>
      <c r="N12" s="21">
        <v>0</v>
      </c>
      <c r="O12" s="21">
        <v>0</v>
      </c>
      <c r="P12" s="21">
        <v>0.5</v>
      </c>
      <c r="BI12" s="15"/>
    </row>
    <row r="13" spans="1:61" s="27" customFormat="1" ht="21" thickBot="1">
      <c r="A13" s="328" t="s">
        <v>91</v>
      </c>
      <c r="B13" s="205" t="s">
        <v>132</v>
      </c>
      <c r="C13" s="313">
        <v>20</v>
      </c>
      <c r="D13" s="209">
        <v>1.23</v>
      </c>
      <c r="E13" s="209">
        <v>0.18</v>
      </c>
      <c r="F13" s="209">
        <v>7.66</v>
      </c>
      <c r="G13" s="209">
        <v>47.2</v>
      </c>
      <c r="H13" s="208">
        <v>4.5999999999999996</v>
      </c>
      <c r="I13" s="208">
        <v>0.08</v>
      </c>
      <c r="J13" s="208">
        <v>0.96</v>
      </c>
      <c r="K13" s="208">
        <v>0.4</v>
      </c>
      <c r="L13" s="208">
        <v>0</v>
      </c>
      <c r="M13" s="208">
        <v>0</v>
      </c>
      <c r="N13" s="208">
        <v>0</v>
      </c>
      <c r="O13" s="208">
        <v>0.05</v>
      </c>
      <c r="P13" s="208">
        <v>0</v>
      </c>
      <c r="BI13" s="15"/>
    </row>
    <row r="14" spans="1:61" s="27" customFormat="1" ht="20.25">
      <c r="A14" s="427"/>
      <c r="B14" s="289" t="s">
        <v>171</v>
      </c>
      <c r="C14" s="302">
        <v>350</v>
      </c>
      <c r="D14" s="303">
        <f t="shared" ref="D14:P14" si="0">SUM(D11:D13)</f>
        <v>6.5399999999999991</v>
      </c>
      <c r="E14" s="303">
        <f t="shared" si="0"/>
        <v>6.1</v>
      </c>
      <c r="F14" s="232">
        <f t="shared" si="0"/>
        <v>37.11</v>
      </c>
      <c r="G14" s="232">
        <f t="shared" si="0"/>
        <v>239.34999999999997</v>
      </c>
      <c r="H14" s="234">
        <f t="shared" si="0"/>
        <v>151.42999999999998</v>
      </c>
      <c r="I14" s="234">
        <f t="shared" si="0"/>
        <v>30.589999999999996</v>
      </c>
      <c r="J14" s="234">
        <f t="shared" si="0"/>
        <v>161.21</v>
      </c>
      <c r="K14" s="234">
        <f t="shared" si="0"/>
        <v>2.13</v>
      </c>
      <c r="L14" s="234">
        <f t="shared" si="0"/>
        <v>0.37</v>
      </c>
      <c r="M14" s="234">
        <f t="shared" si="0"/>
        <v>27.75</v>
      </c>
      <c r="N14" s="232">
        <f t="shared" si="0"/>
        <v>7.0000000000000007E-2</v>
      </c>
      <c r="O14" s="276">
        <f t="shared" si="0"/>
        <v>0.05</v>
      </c>
      <c r="P14" s="234">
        <f t="shared" si="0"/>
        <v>1.37</v>
      </c>
      <c r="BI14" s="15"/>
    </row>
    <row r="15" spans="1:61" s="27" customFormat="1" ht="21" customHeight="1">
      <c r="A15" s="428"/>
      <c r="B15" s="218" t="s">
        <v>75</v>
      </c>
      <c r="C15" s="314"/>
      <c r="D15" s="100"/>
      <c r="E15" s="100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BI15" s="15"/>
    </row>
    <row r="16" spans="1:61" s="2" customFormat="1" ht="30" customHeight="1">
      <c r="A16" s="308" t="s">
        <v>250</v>
      </c>
      <c r="B16" s="73" t="s">
        <v>251</v>
      </c>
      <c r="C16" s="272" t="s">
        <v>94</v>
      </c>
      <c r="D16" s="105">
        <v>6.67</v>
      </c>
      <c r="E16" s="105">
        <v>5.86</v>
      </c>
      <c r="F16" s="105">
        <v>10.67</v>
      </c>
      <c r="G16" s="105">
        <v>122.22</v>
      </c>
      <c r="H16" s="105">
        <v>20.8</v>
      </c>
      <c r="I16" s="105">
        <v>27.36</v>
      </c>
      <c r="J16" s="21">
        <v>105.3</v>
      </c>
      <c r="K16" s="21">
        <v>1.63</v>
      </c>
      <c r="L16" s="21">
        <v>1.04</v>
      </c>
      <c r="M16" s="21">
        <v>5.1100000000000003</v>
      </c>
      <c r="N16" s="21">
        <v>0.1</v>
      </c>
      <c r="O16" s="21">
        <v>0.06</v>
      </c>
      <c r="P16" s="21">
        <v>7.56</v>
      </c>
      <c r="Q16" s="2">
        <v>0</v>
      </c>
      <c r="R16" s="2">
        <v>0</v>
      </c>
      <c r="S16" s="2">
        <v>0</v>
      </c>
      <c r="T16" s="2">
        <v>567.55999999999995</v>
      </c>
      <c r="U16" s="2">
        <v>280.08999999999997</v>
      </c>
      <c r="V16" s="2">
        <v>196.08</v>
      </c>
      <c r="W16" s="2">
        <v>248.68</v>
      </c>
      <c r="X16" s="2">
        <v>85</v>
      </c>
      <c r="Y16" s="2">
        <v>444.12</v>
      </c>
      <c r="Z16" s="2">
        <v>376.72</v>
      </c>
      <c r="AA16" s="2">
        <v>1093.28</v>
      </c>
      <c r="AB16" s="2">
        <v>859.1</v>
      </c>
      <c r="AC16" s="2">
        <v>206.26</v>
      </c>
      <c r="AD16" s="2">
        <v>473.76</v>
      </c>
      <c r="AE16" s="2">
        <v>1934.78</v>
      </c>
      <c r="AF16" s="2">
        <v>1.6</v>
      </c>
      <c r="AG16" s="2">
        <v>398.64</v>
      </c>
      <c r="AH16" s="2">
        <v>333.03</v>
      </c>
      <c r="AI16" s="2">
        <v>259.2</v>
      </c>
      <c r="AJ16" s="2">
        <v>103.77</v>
      </c>
      <c r="AK16" s="2">
        <v>0.48</v>
      </c>
      <c r="AL16" s="2">
        <v>0.61</v>
      </c>
      <c r="AM16" s="2">
        <v>0.45</v>
      </c>
      <c r="AN16" s="2">
        <v>1.1100000000000001</v>
      </c>
      <c r="AO16" s="2">
        <v>0.08</v>
      </c>
      <c r="AP16" s="2">
        <v>0.5</v>
      </c>
      <c r="AQ16" s="2">
        <v>0</v>
      </c>
      <c r="AR16" s="2">
        <v>2.4</v>
      </c>
      <c r="AS16" s="2">
        <v>0</v>
      </c>
      <c r="AT16" s="2">
        <v>0.74</v>
      </c>
      <c r="AU16" s="2">
        <v>2.35</v>
      </c>
      <c r="AV16" s="2">
        <v>0.27</v>
      </c>
      <c r="AW16" s="2">
        <v>0</v>
      </c>
      <c r="AX16" s="2">
        <v>0</v>
      </c>
      <c r="AY16" s="2">
        <v>0.22</v>
      </c>
      <c r="AZ16" s="2">
        <v>13.92</v>
      </c>
      <c r="BA16" s="2">
        <v>0</v>
      </c>
      <c r="BB16" s="2">
        <v>0</v>
      </c>
      <c r="BC16" s="2">
        <v>5.2</v>
      </c>
      <c r="BD16" s="2">
        <v>0.11</v>
      </c>
      <c r="BE16" s="2">
        <v>0.04</v>
      </c>
      <c r="BF16" s="2">
        <v>0</v>
      </c>
      <c r="BG16" s="2">
        <v>0</v>
      </c>
      <c r="BH16" s="2">
        <v>175.97</v>
      </c>
      <c r="BI16" s="13"/>
    </row>
    <row r="17" spans="1:61" s="2" customFormat="1" ht="26.25" customHeight="1">
      <c r="A17" s="21" t="s">
        <v>224</v>
      </c>
      <c r="B17" s="75" t="s">
        <v>252</v>
      </c>
      <c r="C17" s="272" t="s">
        <v>223</v>
      </c>
      <c r="D17" s="105">
        <v>1.29</v>
      </c>
      <c r="E17" s="105">
        <v>0.12</v>
      </c>
      <c r="F17" s="105">
        <v>8.06</v>
      </c>
      <c r="G17" s="105">
        <v>39.450000000000003</v>
      </c>
      <c r="H17" s="105">
        <v>3.17</v>
      </c>
      <c r="I17" s="229">
        <v>0</v>
      </c>
      <c r="J17" s="21">
        <v>0</v>
      </c>
      <c r="K17" s="21">
        <v>0.17</v>
      </c>
      <c r="L17" s="21">
        <v>0</v>
      </c>
      <c r="M17" s="21">
        <v>0</v>
      </c>
      <c r="N17" s="21">
        <v>0.02</v>
      </c>
      <c r="O17" s="21">
        <v>0</v>
      </c>
      <c r="P17" s="21">
        <v>0</v>
      </c>
      <c r="Q17" s="2">
        <v>0</v>
      </c>
      <c r="R17" s="2">
        <v>0</v>
      </c>
      <c r="S17" s="2">
        <v>0</v>
      </c>
      <c r="T17" s="2">
        <v>33.71</v>
      </c>
      <c r="U17" s="2">
        <v>39.770000000000003</v>
      </c>
      <c r="V17" s="2">
        <v>24.96</v>
      </c>
      <c r="W17" s="2">
        <v>108.57</v>
      </c>
      <c r="X17" s="2">
        <v>5.92</v>
      </c>
      <c r="Y17" s="2">
        <v>32.86</v>
      </c>
      <c r="Z17" s="2">
        <v>54.15</v>
      </c>
      <c r="AA17" s="2">
        <v>168.64</v>
      </c>
      <c r="AB17" s="2">
        <v>152.31</v>
      </c>
      <c r="AC17" s="2">
        <v>22.7</v>
      </c>
      <c r="AD17" s="2">
        <v>13.68</v>
      </c>
      <c r="AE17" s="2">
        <v>211.51</v>
      </c>
      <c r="AF17" s="2">
        <v>8.4600000000000009</v>
      </c>
      <c r="AG17" s="2">
        <v>201.07</v>
      </c>
      <c r="AH17" s="2">
        <v>141.85</v>
      </c>
      <c r="AI17" s="2">
        <v>24.96</v>
      </c>
      <c r="AJ17" s="2">
        <v>31.73</v>
      </c>
      <c r="AK17" s="2">
        <v>0.01</v>
      </c>
      <c r="AL17" s="2">
        <v>0.01</v>
      </c>
      <c r="AM17" s="2">
        <v>0</v>
      </c>
      <c r="AN17" s="2">
        <v>0.01</v>
      </c>
      <c r="AO17" s="2">
        <v>0.01</v>
      </c>
      <c r="AP17" s="2">
        <v>0</v>
      </c>
      <c r="AQ17" s="2">
        <v>0</v>
      </c>
      <c r="AR17" s="2">
        <v>0.09</v>
      </c>
      <c r="AS17" s="2">
        <v>0</v>
      </c>
      <c r="AT17" s="2">
        <v>0.01</v>
      </c>
      <c r="AU17" s="2">
        <v>0.01</v>
      </c>
      <c r="AV17" s="2">
        <v>0</v>
      </c>
      <c r="AW17" s="2">
        <v>0</v>
      </c>
      <c r="AX17" s="2">
        <v>0</v>
      </c>
      <c r="AY17" s="2">
        <v>0.02</v>
      </c>
      <c r="AZ17" s="2">
        <v>7.0000000000000007E-2</v>
      </c>
      <c r="BA17" s="2">
        <v>0</v>
      </c>
      <c r="BB17" s="2">
        <v>0</v>
      </c>
      <c r="BC17" s="2">
        <v>0.15</v>
      </c>
      <c r="BD17" s="2">
        <v>0.11</v>
      </c>
      <c r="BE17" s="2">
        <v>0.01</v>
      </c>
      <c r="BF17" s="2">
        <v>0</v>
      </c>
      <c r="BG17" s="2">
        <v>0</v>
      </c>
      <c r="BH17" s="2">
        <v>0</v>
      </c>
      <c r="BI17" s="13"/>
    </row>
    <row r="18" spans="1:61" s="2" customFormat="1" ht="35.25" customHeight="1">
      <c r="A18" s="21">
        <v>348</v>
      </c>
      <c r="B18" s="73" t="s">
        <v>84</v>
      </c>
      <c r="C18" s="272" t="s">
        <v>174</v>
      </c>
      <c r="D18" s="105">
        <v>9.94</v>
      </c>
      <c r="E18" s="105">
        <v>8.5399999999999991</v>
      </c>
      <c r="F18" s="105">
        <v>6.56</v>
      </c>
      <c r="G18" s="105">
        <v>142.80000000000001</v>
      </c>
      <c r="H18" s="105">
        <v>23.8</v>
      </c>
      <c r="I18" s="21">
        <v>10.5</v>
      </c>
      <c r="J18" s="21">
        <v>74.900000000000006</v>
      </c>
      <c r="K18" s="21">
        <v>1.02</v>
      </c>
      <c r="L18" s="21">
        <v>0.28000000000000003</v>
      </c>
      <c r="M18" s="21">
        <v>16.8</v>
      </c>
      <c r="N18" s="21">
        <v>0.04</v>
      </c>
      <c r="O18" s="21">
        <v>0.02</v>
      </c>
      <c r="P18" s="21">
        <v>0.95</v>
      </c>
      <c r="Q18" s="2">
        <v>0</v>
      </c>
      <c r="R18" s="2">
        <v>0</v>
      </c>
      <c r="S18" s="2">
        <v>0</v>
      </c>
      <c r="T18" s="2">
        <v>152.69</v>
      </c>
      <c r="U18" s="2">
        <v>50.63</v>
      </c>
      <c r="V18" s="2">
        <v>30.02</v>
      </c>
      <c r="W18" s="2">
        <v>60.03</v>
      </c>
      <c r="X18" s="2">
        <v>22.71</v>
      </c>
      <c r="Y18" s="2">
        <v>108.58</v>
      </c>
      <c r="Z18" s="2">
        <v>67.34</v>
      </c>
      <c r="AA18" s="2">
        <v>93.96</v>
      </c>
      <c r="AB18" s="2">
        <v>77.52</v>
      </c>
      <c r="AC18" s="2">
        <v>40.72</v>
      </c>
      <c r="AD18" s="2">
        <v>72.040000000000006</v>
      </c>
      <c r="AE18" s="2">
        <v>602.39</v>
      </c>
      <c r="AF18" s="2">
        <v>70.47</v>
      </c>
      <c r="AG18" s="2">
        <v>196.27</v>
      </c>
      <c r="AH18" s="2">
        <v>85.35</v>
      </c>
      <c r="AI18" s="2">
        <v>56.64</v>
      </c>
      <c r="AJ18" s="2">
        <v>44.89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0.04</v>
      </c>
      <c r="AR18" s="2">
        <v>0.02</v>
      </c>
      <c r="AS18" s="2">
        <v>0.02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0.02</v>
      </c>
      <c r="BA18" s="2">
        <v>0</v>
      </c>
      <c r="BB18" s="2">
        <v>0</v>
      </c>
      <c r="BC18" s="2">
        <v>0.08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3"/>
    </row>
    <row r="19" spans="1:61" s="27" customFormat="1" ht="25.5" customHeight="1">
      <c r="A19" s="21">
        <v>385</v>
      </c>
      <c r="B19" s="73" t="s">
        <v>245</v>
      </c>
      <c r="C19" s="272" t="s">
        <v>115</v>
      </c>
      <c r="D19" s="148">
        <v>3.26</v>
      </c>
      <c r="E19" s="105">
        <v>4.71</v>
      </c>
      <c r="F19" s="105">
        <v>33.67</v>
      </c>
      <c r="G19" s="105">
        <v>189.94</v>
      </c>
      <c r="H19" s="105">
        <v>6.24</v>
      </c>
      <c r="I19" s="21">
        <v>23.01</v>
      </c>
      <c r="J19" s="21">
        <v>0</v>
      </c>
      <c r="K19" s="21">
        <v>0</v>
      </c>
      <c r="L19" s="21">
        <v>0</v>
      </c>
      <c r="M19" s="21">
        <v>20.8</v>
      </c>
      <c r="N19" s="21">
        <v>0.02</v>
      </c>
      <c r="O19" s="21">
        <v>0</v>
      </c>
      <c r="P19" s="21">
        <v>0</v>
      </c>
      <c r="BI19" s="15"/>
    </row>
    <row r="20" spans="1:61" s="2" customFormat="1" ht="21.75" customHeight="1">
      <c r="A20" s="21">
        <v>419</v>
      </c>
      <c r="B20" s="73" t="s">
        <v>108</v>
      </c>
      <c r="C20" s="211">
        <v>20</v>
      </c>
      <c r="D20" s="148">
        <v>0.22</v>
      </c>
      <c r="E20" s="105">
        <v>0.65</v>
      </c>
      <c r="F20" s="105">
        <v>0.91</v>
      </c>
      <c r="G20" s="105">
        <v>10.46</v>
      </c>
      <c r="H20" s="154">
        <v>1.72</v>
      </c>
      <c r="I20" s="154">
        <v>1.53</v>
      </c>
      <c r="J20" s="154">
        <v>3.34</v>
      </c>
      <c r="K20" s="154">
        <v>0.08</v>
      </c>
      <c r="L20" s="154">
        <v>0.04</v>
      </c>
      <c r="M20" s="154">
        <v>4</v>
      </c>
      <c r="N20" s="155">
        <v>2E-3</v>
      </c>
      <c r="O20" s="155">
        <v>0</v>
      </c>
      <c r="P20" s="154">
        <v>0.31</v>
      </c>
      <c r="Q20" s="2">
        <v>0</v>
      </c>
      <c r="R20" s="2">
        <v>0</v>
      </c>
      <c r="S20" s="2">
        <v>0</v>
      </c>
      <c r="T20" s="2">
        <v>106.75</v>
      </c>
      <c r="U20" s="2">
        <v>55.75</v>
      </c>
      <c r="V20" s="2">
        <v>23.25</v>
      </c>
      <c r="W20" s="2">
        <v>49.5</v>
      </c>
      <c r="X20" s="2">
        <v>20</v>
      </c>
      <c r="Y20" s="2">
        <v>92.75</v>
      </c>
      <c r="Z20" s="2">
        <v>74.25</v>
      </c>
      <c r="AA20" s="2">
        <v>72.75</v>
      </c>
      <c r="AB20" s="2">
        <v>116</v>
      </c>
      <c r="AC20" s="2">
        <v>31</v>
      </c>
      <c r="AD20" s="2">
        <v>77.5</v>
      </c>
      <c r="AE20" s="2">
        <v>382.25</v>
      </c>
      <c r="AF20" s="2">
        <v>67.5</v>
      </c>
      <c r="AG20" s="2">
        <v>131.5</v>
      </c>
      <c r="AH20" s="2">
        <v>72.75</v>
      </c>
      <c r="AI20" s="2">
        <v>45</v>
      </c>
      <c r="AJ20" s="2">
        <v>32.5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0.05</v>
      </c>
      <c r="AR20" s="2">
        <v>0.04</v>
      </c>
      <c r="AS20" s="2">
        <v>0.03</v>
      </c>
      <c r="AT20" s="2">
        <v>0</v>
      </c>
      <c r="AU20" s="2">
        <v>0.01</v>
      </c>
      <c r="AV20" s="2">
        <v>0</v>
      </c>
      <c r="AW20" s="2">
        <v>0</v>
      </c>
      <c r="AX20" s="2">
        <v>0</v>
      </c>
      <c r="AY20" s="2">
        <v>0</v>
      </c>
      <c r="AZ20" s="2">
        <v>0.03</v>
      </c>
      <c r="BA20" s="2">
        <v>0</v>
      </c>
      <c r="BB20" s="2">
        <v>0</v>
      </c>
      <c r="BC20" s="2">
        <v>0.12</v>
      </c>
      <c r="BD20" s="2">
        <v>0.02</v>
      </c>
      <c r="BE20" s="2">
        <v>0</v>
      </c>
      <c r="BF20" s="2">
        <v>0</v>
      </c>
      <c r="BG20" s="2">
        <v>0</v>
      </c>
      <c r="BH20" s="2">
        <v>0</v>
      </c>
      <c r="BI20" s="13"/>
    </row>
    <row r="21" spans="1:61" s="2" customFormat="1" ht="40.5" customHeight="1">
      <c r="A21" s="308" t="s">
        <v>103</v>
      </c>
      <c r="B21" s="73" t="s">
        <v>95</v>
      </c>
      <c r="C21" s="211">
        <v>180</v>
      </c>
      <c r="D21" s="105">
        <v>0.54</v>
      </c>
      <c r="E21" s="105">
        <v>0.09</v>
      </c>
      <c r="F21" s="105">
        <v>18.09</v>
      </c>
      <c r="G21" s="105">
        <v>75.599999999999994</v>
      </c>
      <c r="H21" s="21">
        <v>18.09</v>
      </c>
      <c r="I21" s="21">
        <v>12.96</v>
      </c>
      <c r="J21" s="21">
        <v>17.28</v>
      </c>
      <c r="K21" s="21">
        <v>0.63</v>
      </c>
      <c r="L21" s="21">
        <v>0.36</v>
      </c>
      <c r="M21" s="21">
        <v>0</v>
      </c>
      <c r="N21" s="21">
        <v>0</v>
      </c>
      <c r="O21" s="21">
        <v>0</v>
      </c>
      <c r="P21" s="21">
        <v>0.18</v>
      </c>
      <c r="Q21" s="2">
        <v>0</v>
      </c>
      <c r="R21" s="2">
        <v>0</v>
      </c>
      <c r="S21" s="2">
        <v>0</v>
      </c>
      <c r="T21" s="2">
        <v>2725.93</v>
      </c>
      <c r="U21" s="2">
        <v>1501.06</v>
      </c>
      <c r="V21" s="2">
        <v>933.36</v>
      </c>
      <c r="W21" s="2">
        <v>1335.98</v>
      </c>
      <c r="X21" s="2">
        <v>354.74</v>
      </c>
      <c r="Y21" s="2">
        <v>2012</v>
      </c>
      <c r="Z21" s="2">
        <v>1773.4</v>
      </c>
      <c r="AA21" s="2">
        <v>4169.8599999999997</v>
      </c>
      <c r="AB21" s="2">
        <v>3984.71</v>
      </c>
      <c r="AC21" s="2">
        <v>1055.3399999999999</v>
      </c>
      <c r="AD21" s="2">
        <v>2067.2199999999998</v>
      </c>
      <c r="AE21" s="2">
        <v>8741.25</v>
      </c>
      <c r="AF21" s="2">
        <v>244.15</v>
      </c>
      <c r="AG21" s="2">
        <v>2301.92</v>
      </c>
      <c r="AH21" s="2">
        <v>1825.26</v>
      </c>
      <c r="AI21" s="2">
        <v>1212.18</v>
      </c>
      <c r="AJ21" s="2">
        <v>563.41999999999996</v>
      </c>
      <c r="AK21" s="2">
        <v>1.47</v>
      </c>
      <c r="AL21" s="2">
        <v>2.0299999999999998</v>
      </c>
      <c r="AM21" s="2">
        <v>1.53</v>
      </c>
      <c r="AN21" s="2">
        <v>3.74</v>
      </c>
      <c r="AO21" s="2">
        <v>0.17</v>
      </c>
      <c r="AP21" s="2">
        <v>1.35</v>
      </c>
      <c r="AQ21" s="2">
        <v>0.11</v>
      </c>
      <c r="AR21" s="2">
        <v>16.46</v>
      </c>
      <c r="AS21" s="2">
        <v>0.06</v>
      </c>
      <c r="AT21" s="2">
        <v>13.94</v>
      </c>
      <c r="AU21" s="2">
        <v>3.99</v>
      </c>
      <c r="AV21" s="2">
        <v>0.99</v>
      </c>
      <c r="AW21" s="2">
        <v>0</v>
      </c>
      <c r="AX21" s="2">
        <v>1.33</v>
      </c>
      <c r="AY21" s="2">
        <v>1.02</v>
      </c>
      <c r="AZ21" s="2">
        <v>61.79</v>
      </c>
      <c r="BA21" s="2">
        <v>0.02</v>
      </c>
      <c r="BB21" s="2">
        <v>0</v>
      </c>
      <c r="BC21" s="2">
        <v>24.75</v>
      </c>
      <c r="BD21" s="2">
        <v>0.61</v>
      </c>
      <c r="BE21" s="2">
        <v>0.14000000000000001</v>
      </c>
      <c r="BF21" s="2">
        <v>0</v>
      </c>
      <c r="BG21" s="2">
        <v>0</v>
      </c>
      <c r="BH21" s="2">
        <v>175.97</v>
      </c>
      <c r="BI21" s="13"/>
    </row>
    <row r="22" spans="1:61" s="2" customFormat="1" ht="24" customHeight="1">
      <c r="A22" s="307" t="s">
        <v>91</v>
      </c>
      <c r="B22" s="41" t="s">
        <v>132</v>
      </c>
      <c r="C22" s="300">
        <v>20</v>
      </c>
      <c r="D22" s="105">
        <v>1.23</v>
      </c>
      <c r="E22" s="105">
        <v>0.18</v>
      </c>
      <c r="F22" s="105">
        <v>7.66</v>
      </c>
      <c r="G22" s="105">
        <v>47.2</v>
      </c>
      <c r="H22" s="21">
        <v>4.5999999999999996</v>
      </c>
      <c r="I22" s="21">
        <v>0.08</v>
      </c>
      <c r="J22" s="21">
        <v>0.96</v>
      </c>
      <c r="K22" s="21">
        <v>0.4</v>
      </c>
      <c r="L22" s="21">
        <v>0</v>
      </c>
      <c r="M22" s="21">
        <v>0</v>
      </c>
      <c r="N22" s="21">
        <v>0</v>
      </c>
      <c r="O22" s="21">
        <v>0.05</v>
      </c>
      <c r="P22" s="21">
        <v>0</v>
      </c>
      <c r="Q22" s="2">
        <v>0</v>
      </c>
      <c r="R22" s="2">
        <v>0</v>
      </c>
      <c r="S22" s="2">
        <v>0</v>
      </c>
      <c r="T22" s="2">
        <v>5864.05</v>
      </c>
      <c r="U22" s="2">
        <v>2845.81</v>
      </c>
      <c r="V22" s="2">
        <v>2031.84</v>
      </c>
      <c r="W22" s="2">
        <v>2630.1</v>
      </c>
      <c r="X22" s="2">
        <v>775.66</v>
      </c>
      <c r="Y22" s="2">
        <v>4356.17</v>
      </c>
      <c r="Z22" s="2">
        <v>3537.29</v>
      </c>
      <c r="AA22" s="2">
        <v>8900.9699999999993</v>
      </c>
      <c r="AB22" s="2">
        <v>8436.51</v>
      </c>
      <c r="AC22" s="2">
        <v>2200.4499999999998</v>
      </c>
      <c r="AD22" s="2">
        <v>4396.66</v>
      </c>
      <c r="AE22" s="2">
        <v>18585.810000000001</v>
      </c>
      <c r="AF22" s="2">
        <v>609.24</v>
      </c>
      <c r="AG22" s="2">
        <v>4934.59</v>
      </c>
      <c r="AH22" s="2">
        <v>3794.05</v>
      </c>
      <c r="AI22" s="2">
        <v>2641.29</v>
      </c>
      <c r="AJ22" s="2">
        <v>1134.0899999999999</v>
      </c>
      <c r="AK22" s="2">
        <v>3.39</v>
      </c>
      <c r="AL22" s="2">
        <v>4.9000000000000004</v>
      </c>
      <c r="AM22" s="2">
        <v>3.75</v>
      </c>
      <c r="AN22" s="2">
        <v>9.23</v>
      </c>
      <c r="AO22" s="2">
        <v>0.45</v>
      </c>
      <c r="AP22" s="2">
        <v>2.76</v>
      </c>
      <c r="AQ22" s="2">
        <v>0.4</v>
      </c>
      <c r="AR22" s="2">
        <v>26</v>
      </c>
      <c r="AS22" s="2">
        <v>0.2</v>
      </c>
      <c r="AT22" s="2">
        <v>17.63</v>
      </c>
      <c r="AU22" s="2">
        <v>5.7</v>
      </c>
      <c r="AV22" s="2">
        <v>2.25</v>
      </c>
      <c r="AW22" s="2">
        <v>0</v>
      </c>
      <c r="AX22" s="2">
        <v>4</v>
      </c>
      <c r="AY22" s="2">
        <v>1.88</v>
      </c>
      <c r="AZ22" s="2">
        <v>129.72999999999999</v>
      </c>
      <c r="BA22" s="2">
        <v>0.03</v>
      </c>
      <c r="BB22" s="2">
        <v>0</v>
      </c>
      <c r="BC22" s="2">
        <v>51.34</v>
      </c>
      <c r="BD22" s="2">
        <v>1.51</v>
      </c>
      <c r="BE22" s="2">
        <v>0.4</v>
      </c>
      <c r="BF22" s="2">
        <v>0</v>
      </c>
      <c r="BG22" s="2">
        <v>0</v>
      </c>
      <c r="BH22" s="2">
        <v>175.97</v>
      </c>
      <c r="BI22" s="13"/>
    </row>
    <row r="23" spans="1:61" s="2" customFormat="1" ht="24" customHeight="1" thickBot="1">
      <c r="A23" s="429" t="s">
        <v>90</v>
      </c>
      <c r="B23" s="407" t="s">
        <v>76</v>
      </c>
      <c r="C23" s="405">
        <v>35</v>
      </c>
      <c r="D23" s="386">
        <v>3.32</v>
      </c>
      <c r="E23" s="386">
        <v>0.6</v>
      </c>
      <c r="F23" s="386">
        <v>16.7</v>
      </c>
      <c r="G23" s="386">
        <v>86.89</v>
      </c>
      <c r="H23" s="388">
        <v>17.5</v>
      </c>
      <c r="I23" s="388">
        <v>16</v>
      </c>
      <c r="J23" s="388">
        <v>1.92</v>
      </c>
      <c r="K23" s="388">
        <v>1.95</v>
      </c>
      <c r="L23" s="388">
        <v>0</v>
      </c>
      <c r="M23" s="388">
        <v>0</v>
      </c>
      <c r="N23" s="388">
        <v>0.15</v>
      </c>
      <c r="O23" s="388">
        <v>0.06</v>
      </c>
      <c r="P23" s="388">
        <v>0</v>
      </c>
      <c r="BI23" s="13"/>
    </row>
    <row r="24" spans="1:61" s="2" customFormat="1" ht="20.25" customHeight="1">
      <c r="A24" s="179"/>
      <c r="B24" s="190" t="s">
        <v>140</v>
      </c>
      <c r="C24" s="304" t="s">
        <v>272</v>
      </c>
      <c r="D24" s="232">
        <f t="shared" ref="D24:P24" si="1">SUM(D16:D23)</f>
        <v>26.469999999999995</v>
      </c>
      <c r="E24" s="232">
        <f t="shared" si="1"/>
        <v>20.75</v>
      </c>
      <c r="F24" s="232">
        <f t="shared" si="1"/>
        <v>102.32</v>
      </c>
      <c r="G24" s="232">
        <f t="shared" si="1"/>
        <v>714.56000000000006</v>
      </c>
      <c r="H24" s="285">
        <f t="shared" si="1"/>
        <v>95.919999999999987</v>
      </c>
      <c r="I24" s="285">
        <f t="shared" si="1"/>
        <v>91.440000000000012</v>
      </c>
      <c r="J24" s="232">
        <f t="shared" si="1"/>
        <v>203.7</v>
      </c>
      <c r="K24" s="232">
        <f t="shared" si="1"/>
        <v>5.88</v>
      </c>
      <c r="L24" s="232">
        <f t="shared" si="1"/>
        <v>1.7200000000000002</v>
      </c>
      <c r="M24" s="232">
        <f t="shared" si="1"/>
        <v>46.71</v>
      </c>
      <c r="N24" s="232">
        <f t="shared" si="1"/>
        <v>0.33199999999999996</v>
      </c>
      <c r="O24" s="232">
        <f t="shared" si="1"/>
        <v>0.19</v>
      </c>
      <c r="P24" s="232">
        <f t="shared" si="1"/>
        <v>9</v>
      </c>
      <c r="BI24" s="13"/>
    </row>
    <row r="25" spans="1:61" s="2" customFormat="1" ht="24" customHeight="1">
      <c r="A25" s="16"/>
      <c r="B25" s="199" t="s">
        <v>141</v>
      </c>
      <c r="C25" s="261"/>
      <c r="D25" s="91"/>
      <c r="E25" s="91"/>
      <c r="F25" s="91"/>
      <c r="G25" s="91"/>
      <c r="H25" s="80"/>
      <c r="I25" s="80"/>
      <c r="J25" s="80"/>
      <c r="K25" s="80"/>
      <c r="L25" s="80"/>
      <c r="M25" s="80"/>
      <c r="N25" s="80"/>
      <c r="O25" s="80"/>
      <c r="P25" s="80"/>
      <c r="BI25" s="13"/>
    </row>
    <row r="26" spans="1:61" s="2" customFormat="1" ht="42.75" customHeight="1">
      <c r="A26" s="229">
        <v>3.25</v>
      </c>
      <c r="B26" s="54" t="s">
        <v>273</v>
      </c>
      <c r="C26" s="211">
        <v>150</v>
      </c>
      <c r="D26" s="105">
        <v>5.49</v>
      </c>
      <c r="E26" s="105">
        <v>7.23</v>
      </c>
      <c r="F26" s="105">
        <v>22</v>
      </c>
      <c r="G26" s="105">
        <v>200</v>
      </c>
      <c r="H26" s="21">
        <v>107.92</v>
      </c>
      <c r="I26" s="21">
        <v>0</v>
      </c>
      <c r="J26" s="21">
        <v>0</v>
      </c>
      <c r="K26" s="21">
        <v>0.72</v>
      </c>
      <c r="L26" s="21">
        <v>0</v>
      </c>
      <c r="M26" s="21">
        <v>0</v>
      </c>
      <c r="N26" s="21">
        <v>0.09</v>
      </c>
      <c r="O26" s="21">
        <v>0.15</v>
      </c>
      <c r="P26" s="21">
        <v>0.48</v>
      </c>
      <c r="BI26" s="13"/>
    </row>
    <row r="27" spans="1:61" s="2" customFormat="1" ht="27.75" customHeight="1">
      <c r="A27" s="229">
        <v>10</v>
      </c>
      <c r="B27" s="41" t="s">
        <v>157</v>
      </c>
      <c r="C27" s="211">
        <v>180</v>
      </c>
      <c r="D27" s="148">
        <v>0.03</v>
      </c>
      <c r="E27" s="229">
        <v>0</v>
      </c>
      <c r="F27" s="105">
        <v>8.18</v>
      </c>
      <c r="G27" s="105">
        <v>31.5</v>
      </c>
      <c r="H27" s="154">
        <v>0.24</v>
      </c>
      <c r="I27" s="155">
        <v>0</v>
      </c>
      <c r="J27" s="155">
        <v>0</v>
      </c>
      <c r="K27" s="154">
        <v>0.02</v>
      </c>
      <c r="L27" s="155">
        <v>0</v>
      </c>
      <c r="M27" s="155">
        <v>0</v>
      </c>
      <c r="N27" s="155">
        <v>0</v>
      </c>
      <c r="O27" s="155">
        <v>0</v>
      </c>
      <c r="P27" s="155">
        <v>0</v>
      </c>
      <c r="BI27" s="13"/>
    </row>
    <row r="28" spans="1:61" s="27" customFormat="1" ht="24" customHeight="1" thickBot="1">
      <c r="A28" s="233">
        <v>12</v>
      </c>
      <c r="B28" s="205" t="s">
        <v>131</v>
      </c>
      <c r="C28" s="319">
        <v>20</v>
      </c>
      <c r="D28" s="209">
        <v>1.23</v>
      </c>
      <c r="E28" s="209">
        <v>0.18</v>
      </c>
      <c r="F28" s="209">
        <v>7.66</v>
      </c>
      <c r="G28" s="209">
        <v>47.2</v>
      </c>
      <c r="H28" s="375">
        <v>4.5999999999999996</v>
      </c>
      <c r="I28" s="375">
        <v>0.08</v>
      </c>
      <c r="J28" s="375">
        <v>0.96</v>
      </c>
      <c r="K28" s="375">
        <v>0.4</v>
      </c>
      <c r="L28" s="376">
        <v>0</v>
      </c>
      <c r="M28" s="376">
        <v>0</v>
      </c>
      <c r="N28" s="376">
        <v>0</v>
      </c>
      <c r="O28" s="375">
        <v>0.05</v>
      </c>
      <c r="P28" s="376">
        <v>0</v>
      </c>
      <c r="BI28" s="15"/>
    </row>
    <row r="29" spans="1:61" s="2" customFormat="1" ht="21.75" customHeight="1">
      <c r="A29" s="231"/>
      <c r="B29" s="190" t="s">
        <v>172</v>
      </c>
      <c r="C29" s="217">
        <v>350</v>
      </c>
      <c r="D29" s="232">
        <f t="shared" ref="D29:P29" si="2">SUM(D26:D28)</f>
        <v>6.75</v>
      </c>
      <c r="E29" s="232">
        <f t="shared" si="2"/>
        <v>7.41</v>
      </c>
      <c r="F29" s="232">
        <f t="shared" si="2"/>
        <v>37.840000000000003</v>
      </c>
      <c r="G29" s="232">
        <f t="shared" si="2"/>
        <v>278.7</v>
      </c>
      <c r="H29" s="285">
        <f t="shared" si="2"/>
        <v>112.75999999999999</v>
      </c>
      <c r="I29" s="232">
        <f t="shared" si="2"/>
        <v>0.08</v>
      </c>
      <c r="J29" s="232">
        <f t="shared" si="2"/>
        <v>0.96</v>
      </c>
      <c r="K29" s="232">
        <f t="shared" si="2"/>
        <v>1.1400000000000001</v>
      </c>
      <c r="L29" s="276">
        <f t="shared" si="2"/>
        <v>0</v>
      </c>
      <c r="M29" s="276">
        <f t="shared" si="2"/>
        <v>0</v>
      </c>
      <c r="N29" s="232">
        <f t="shared" si="2"/>
        <v>0.09</v>
      </c>
      <c r="O29" s="232">
        <f t="shared" si="2"/>
        <v>0.2</v>
      </c>
      <c r="P29" s="232">
        <f t="shared" si="2"/>
        <v>0.48</v>
      </c>
      <c r="BI29" s="13"/>
    </row>
    <row r="30" spans="1:61" s="2" customFormat="1" ht="21" customHeight="1">
      <c r="A30" s="80"/>
      <c r="B30" s="48" t="s">
        <v>77</v>
      </c>
      <c r="C30" s="211">
        <v>1350</v>
      </c>
      <c r="D30" s="230">
        <f t="shared" ref="D30:P30" si="3">D14+D24+D29</f>
        <v>39.759999999999991</v>
      </c>
      <c r="E30" s="230">
        <f t="shared" si="3"/>
        <v>34.260000000000005</v>
      </c>
      <c r="F30" s="230">
        <f t="shared" si="3"/>
        <v>177.27</v>
      </c>
      <c r="G30" s="284">
        <f t="shared" si="3"/>
        <v>1232.6100000000001</v>
      </c>
      <c r="H30" s="284">
        <f t="shared" si="3"/>
        <v>360.10999999999996</v>
      </c>
      <c r="I30" s="230">
        <f t="shared" si="3"/>
        <v>122.11</v>
      </c>
      <c r="J30" s="230">
        <f t="shared" si="3"/>
        <v>365.86999999999995</v>
      </c>
      <c r="K30" s="230">
        <f t="shared" si="3"/>
        <v>9.15</v>
      </c>
      <c r="L30" s="230">
        <f t="shared" si="3"/>
        <v>2.0900000000000003</v>
      </c>
      <c r="M30" s="230">
        <f t="shared" si="3"/>
        <v>74.460000000000008</v>
      </c>
      <c r="N30" s="230">
        <f t="shared" si="3"/>
        <v>0.49199999999999999</v>
      </c>
      <c r="O30" s="230">
        <f t="shared" si="3"/>
        <v>0.44</v>
      </c>
      <c r="P30" s="230">
        <f t="shared" si="3"/>
        <v>10.850000000000001</v>
      </c>
      <c r="BI30" s="13"/>
    </row>
    <row r="31" spans="1:61" s="2" customFormat="1" ht="15">
      <c r="C31" s="13"/>
      <c r="D31" s="13"/>
      <c r="E31" s="13"/>
      <c r="F31" s="13"/>
      <c r="G31" s="13"/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>
      <c r="C324" s="4"/>
      <c r="D324" s="4"/>
      <c r="E324" s="4"/>
      <c r="F324" s="4"/>
      <c r="G324" s="4"/>
    </row>
    <row r="325" spans="3:61">
      <c r="C325" s="4"/>
      <c r="D325" s="4"/>
      <c r="E325" s="4"/>
      <c r="F325" s="4"/>
      <c r="G325" s="4"/>
    </row>
    <row r="326" spans="3:61">
      <c r="C326" s="4"/>
      <c r="D326" s="4"/>
      <c r="E326" s="4"/>
      <c r="F326" s="4"/>
      <c r="G326" s="4"/>
    </row>
    <row r="327" spans="3:61">
      <c r="C327" s="4"/>
      <c r="D327" s="4"/>
      <c r="E327" s="4"/>
      <c r="F327" s="4"/>
      <c r="G327" s="4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</sheetData>
  <mergeCells count="14">
    <mergeCell ref="BI8:BI9"/>
    <mergeCell ref="H8:K8"/>
    <mergeCell ref="L8:P8"/>
    <mergeCell ref="A2:G2"/>
    <mergeCell ref="A8:A9"/>
    <mergeCell ref="B8:B9"/>
    <mergeCell ref="C8:C9"/>
    <mergeCell ref="D8:D9"/>
    <mergeCell ref="E8:E9"/>
    <mergeCell ref="F8:F9"/>
    <mergeCell ref="A5:D5"/>
    <mergeCell ref="A3:D3"/>
    <mergeCell ref="E3:G3"/>
    <mergeCell ref="G8:G9"/>
  </mergeCells>
  <pageMargins left="1.0236220472440944" right="0.23622047244094491" top="0.27559055118110237" bottom="0.74803149606299213" header="0.31496062992125984" footer="0.31496062992125984"/>
  <pageSetup paperSize="9" scale="6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J1818"/>
  <sheetViews>
    <sheetView zoomScale="80" zoomScaleNormal="80" workbookViewId="0">
      <selection activeCell="A15" sqref="A15"/>
    </sheetView>
  </sheetViews>
  <sheetFormatPr defaultRowHeight="15.75"/>
  <cols>
    <col min="1" max="1" width="4.5703125" style="31" customWidth="1"/>
    <col min="2" max="2" width="28.140625" style="31" customWidth="1"/>
    <col min="3" max="3" width="7" style="31" customWidth="1"/>
    <col min="4" max="4" width="6.28515625" style="31" customWidth="1"/>
    <col min="5" max="5" width="7.7109375" style="31" customWidth="1"/>
    <col min="6" max="6" width="7.140625" style="31" customWidth="1"/>
    <col min="7" max="7" width="7" style="31" customWidth="1"/>
    <col min="8" max="8" width="6.5703125" style="31" customWidth="1"/>
    <col min="9" max="10" width="6.140625" style="31" customWidth="1"/>
    <col min="11" max="11" width="5.28515625" style="31" customWidth="1"/>
    <col min="12" max="12" width="5.85546875" style="31" customWidth="1"/>
    <col min="13" max="13" width="5.7109375" style="31" customWidth="1"/>
    <col min="14" max="14" width="5.28515625" style="31" customWidth="1"/>
    <col min="15" max="15" width="5.7109375" style="31" customWidth="1"/>
    <col min="16" max="16" width="7.42578125" style="31" customWidth="1"/>
    <col min="17" max="60" width="0" style="31" hidden="1" customWidth="1"/>
    <col min="61" max="61" width="7" style="4" customWidth="1"/>
    <col min="62" max="16384" width="9.140625" style="31"/>
  </cols>
  <sheetData>
    <row r="1" spans="1:62" ht="0.75" customHeight="1">
      <c r="BI1" s="31"/>
    </row>
    <row r="2" spans="1:62" ht="0.75" customHeight="1">
      <c r="A2" s="483"/>
      <c r="B2" s="483"/>
      <c r="C2" s="483"/>
      <c r="D2" s="483"/>
      <c r="E2" s="483"/>
      <c r="F2" s="483"/>
      <c r="G2" s="483"/>
      <c r="BI2" s="31"/>
    </row>
    <row r="3" spans="1:62" s="3" customFormat="1" ht="18.75" hidden="1">
      <c r="A3" s="488"/>
      <c r="B3" s="488"/>
      <c r="C3" s="488"/>
      <c r="D3" s="488"/>
      <c r="E3" s="11"/>
      <c r="F3" s="11"/>
      <c r="G3" s="11"/>
    </row>
    <row r="4" spans="1:62" ht="18.75" hidden="1">
      <c r="A4" s="64"/>
      <c r="B4" s="64"/>
      <c r="C4" s="64"/>
      <c r="D4" s="64"/>
      <c r="BI4" s="31"/>
    </row>
    <row r="5" spans="1:62" ht="18.75" hidden="1">
      <c r="A5" s="479"/>
      <c r="B5" s="479"/>
      <c r="C5" s="479"/>
      <c r="D5" s="479"/>
      <c r="E5" s="65"/>
      <c r="F5" s="65"/>
      <c r="G5" s="65"/>
      <c r="BI5" s="31"/>
    </row>
    <row r="6" spans="1:62" ht="7.5" hidden="1" customHeight="1">
      <c r="BI6" s="31"/>
    </row>
    <row r="7" spans="1:62" hidden="1">
      <c r="BI7" s="31"/>
    </row>
    <row r="8" spans="1:62" s="27" customFormat="1" ht="22.5">
      <c r="A8" s="483" t="s">
        <v>4</v>
      </c>
      <c r="B8" s="483"/>
      <c r="C8" s="483"/>
      <c r="D8" s="483"/>
      <c r="E8" s="483"/>
      <c r="F8" s="483"/>
      <c r="G8" s="483"/>
      <c r="H8" s="31"/>
      <c r="I8" s="31"/>
      <c r="J8" s="31"/>
      <c r="K8" s="31"/>
      <c r="L8" s="31"/>
      <c r="M8" s="31"/>
      <c r="N8" s="31"/>
      <c r="O8" s="31"/>
      <c r="P8" s="31"/>
      <c r="Q8" s="27">
        <v>0</v>
      </c>
      <c r="R8" s="27">
        <v>0</v>
      </c>
      <c r="S8" s="27">
        <v>0</v>
      </c>
      <c r="T8" s="27">
        <v>1218.26</v>
      </c>
      <c r="U8" s="27">
        <v>462.29</v>
      </c>
      <c r="V8" s="27">
        <v>457.33</v>
      </c>
      <c r="W8" s="27">
        <v>496.24</v>
      </c>
      <c r="X8" s="27">
        <v>128.43</v>
      </c>
      <c r="Y8" s="27">
        <v>949.37</v>
      </c>
      <c r="Z8" s="27">
        <v>719.67</v>
      </c>
      <c r="AA8" s="27">
        <v>2134.33</v>
      </c>
      <c r="AB8" s="27">
        <v>1914.1</v>
      </c>
      <c r="AC8" s="27">
        <v>464.02</v>
      </c>
      <c r="AD8" s="27">
        <v>1017.12</v>
      </c>
      <c r="AE8" s="27">
        <v>3995.52</v>
      </c>
      <c r="AF8" s="27">
        <v>4.0999999999999996</v>
      </c>
      <c r="AG8" s="27">
        <v>952.01</v>
      </c>
      <c r="AH8" s="27">
        <v>775.21</v>
      </c>
      <c r="AI8" s="27">
        <v>529.96</v>
      </c>
      <c r="AJ8" s="27">
        <v>217.59</v>
      </c>
      <c r="AK8" s="27">
        <v>1.01</v>
      </c>
      <c r="AL8" s="27">
        <v>1.44</v>
      </c>
      <c r="AM8" s="27">
        <v>1.0900000000000001</v>
      </c>
      <c r="AN8" s="27">
        <v>2.67</v>
      </c>
      <c r="AO8" s="27">
        <v>0.08</v>
      </c>
      <c r="AP8" s="27">
        <v>0.65</v>
      </c>
      <c r="AQ8" s="27">
        <v>0</v>
      </c>
      <c r="AR8" s="27">
        <v>4.22</v>
      </c>
      <c r="AS8" s="27">
        <v>0</v>
      </c>
      <c r="AT8" s="27">
        <v>1.29</v>
      </c>
      <c r="AU8" s="27">
        <v>0.81</v>
      </c>
      <c r="AV8" s="27">
        <v>0.64</v>
      </c>
      <c r="AW8" s="27">
        <v>0</v>
      </c>
      <c r="AX8" s="27">
        <v>0</v>
      </c>
      <c r="AY8" s="27">
        <v>0.38</v>
      </c>
      <c r="AZ8" s="27">
        <v>32.9</v>
      </c>
      <c r="BA8" s="27">
        <v>0</v>
      </c>
      <c r="BB8" s="27">
        <v>0</v>
      </c>
      <c r="BC8" s="27">
        <v>12.6</v>
      </c>
      <c r="BD8" s="27">
        <v>0.31</v>
      </c>
      <c r="BE8" s="27">
        <v>0.08</v>
      </c>
      <c r="BF8" s="27">
        <v>0</v>
      </c>
      <c r="BG8" s="27">
        <v>0</v>
      </c>
      <c r="BH8" s="27">
        <v>177.66</v>
      </c>
      <c r="BI8" s="15"/>
    </row>
    <row r="9" spans="1:62" s="27" customFormat="1" ht="18.75">
      <c r="A9" s="471" t="s">
        <v>206</v>
      </c>
      <c r="B9" s="471"/>
      <c r="C9" s="63"/>
      <c r="D9" s="66"/>
      <c r="E9" s="63"/>
      <c r="F9" s="471"/>
      <c r="G9" s="471"/>
      <c r="H9" s="489" t="s">
        <v>260</v>
      </c>
      <c r="I9" s="489"/>
      <c r="J9" s="489"/>
      <c r="K9" s="489"/>
      <c r="L9" s="489"/>
      <c r="M9" s="7"/>
      <c r="N9" s="7"/>
      <c r="O9" s="7"/>
      <c r="P9" s="7"/>
      <c r="Q9" s="27">
        <v>0</v>
      </c>
      <c r="R9" s="27">
        <v>0</v>
      </c>
      <c r="S9" s="27">
        <v>0</v>
      </c>
      <c r="T9" s="27">
        <v>24.79</v>
      </c>
      <c r="U9" s="27">
        <v>28.53</v>
      </c>
      <c r="V9" s="27">
        <v>17.809999999999999</v>
      </c>
      <c r="W9" s="27">
        <v>77.8</v>
      </c>
      <c r="X9" s="27">
        <v>4.5</v>
      </c>
      <c r="Y9" s="27">
        <v>24.04</v>
      </c>
      <c r="Z9" s="27">
        <v>39.36</v>
      </c>
      <c r="AA9" s="27">
        <v>121.33</v>
      </c>
      <c r="AB9" s="27">
        <v>110.03</v>
      </c>
      <c r="AC9" s="27">
        <v>16.53</v>
      </c>
      <c r="AD9" s="27">
        <v>11.51</v>
      </c>
      <c r="AE9" s="27">
        <v>153.13</v>
      </c>
      <c r="AF9" s="27">
        <v>6.15</v>
      </c>
      <c r="AG9" s="27">
        <v>144.65</v>
      </c>
      <c r="AH9" s="27">
        <v>102.12</v>
      </c>
      <c r="AI9" s="27">
        <v>18.41</v>
      </c>
      <c r="AJ9" s="27">
        <v>23.09</v>
      </c>
      <c r="AK9" s="27">
        <v>0.01</v>
      </c>
      <c r="AL9" s="27">
        <v>0</v>
      </c>
      <c r="AM9" s="27">
        <v>0</v>
      </c>
      <c r="AN9" s="27">
        <v>0.01</v>
      </c>
      <c r="AO9" s="27">
        <v>0.03</v>
      </c>
      <c r="AP9" s="27">
        <v>0.01</v>
      </c>
      <c r="AQ9" s="27">
        <v>0</v>
      </c>
      <c r="AR9" s="27">
        <v>0.14000000000000001</v>
      </c>
      <c r="AS9" s="27">
        <v>0</v>
      </c>
      <c r="AT9" s="27">
        <v>0.02</v>
      </c>
      <c r="AU9" s="27">
        <v>0.01</v>
      </c>
      <c r="AV9" s="27">
        <v>0</v>
      </c>
      <c r="AW9" s="27">
        <v>0</v>
      </c>
      <c r="AX9" s="27">
        <v>0</v>
      </c>
      <c r="AY9" s="27">
        <v>0.02</v>
      </c>
      <c r="AZ9" s="27">
        <v>0.14000000000000001</v>
      </c>
      <c r="BA9" s="27">
        <v>0</v>
      </c>
      <c r="BB9" s="27">
        <v>0</v>
      </c>
      <c r="BC9" s="27">
        <v>0.19</v>
      </c>
      <c r="BD9" s="27">
        <v>0.14000000000000001</v>
      </c>
      <c r="BE9" s="27">
        <v>0</v>
      </c>
      <c r="BF9" s="27">
        <v>0</v>
      </c>
      <c r="BG9" s="27">
        <v>0</v>
      </c>
      <c r="BH9" s="27">
        <v>156.15</v>
      </c>
      <c r="BI9" s="15"/>
      <c r="BJ9" s="27" t="s">
        <v>80</v>
      </c>
    </row>
    <row r="10" spans="1:62" s="27" customFormat="1" ht="18.75">
      <c r="A10" s="470" t="s">
        <v>207</v>
      </c>
      <c r="B10" s="470"/>
      <c r="C10" s="470"/>
      <c r="D10" s="470"/>
      <c r="E10" s="36"/>
      <c r="F10" s="36"/>
      <c r="G10" s="36"/>
      <c r="H10" s="62"/>
      <c r="I10" s="62"/>
      <c r="J10" s="62"/>
      <c r="K10" s="62"/>
      <c r="L10" s="62"/>
      <c r="M10" s="64"/>
      <c r="N10" s="64"/>
      <c r="O10" s="64"/>
      <c r="P10" s="64"/>
      <c r="Q10" s="27">
        <v>0</v>
      </c>
      <c r="R10" s="27">
        <v>0</v>
      </c>
      <c r="S10" s="27">
        <v>0</v>
      </c>
      <c r="T10" s="27">
        <v>127.24</v>
      </c>
      <c r="U10" s="27">
        <v>42.2</v>
      </c>
      <c r="V10" s="27">
        <v>25.01</v>
      </c>
      <c r="W10" s="27">
        <v>50.03</v>
      </c>
      <c r="X10" s="27">
        <v>18.920000000000002</v>
      </c>
      <c r="Y10" s="27">
        <v>90.48</v>
      </c>
      <c r="Z10" s="27">
        <v>56.12</v>
      </c>
      <c r="AA10" s="27">
        <v>78.3</v>
      </c>
      <c r="AB10" s="27">
        <v>64.599999999999994</v>
      </c>
      <c r="AC10" s="27">
        <v>33.93</v>
      </c>
      <c r="AD10" s="27">
        <v>60.03</v>
      </c>
      <c r="AE10" s="27">
        <v>501.99</v>
      </c>
      <c r="AF10" s="27">
        <v>58.73</v>
      </c>
      <c r="AG10" s="27">
        <v>163.56</v>
      </c>
      <c r="AH10" s="27">
        <v>71.12</v>
      </c>
      <c r="AI10" s="27">
        <v>47.2</v>
      </c>
      <c r="AJ10" s="27">
        <v>37.409999999999997</v>
      </c>
      <c r="AK10" s="27">
        <v>0</v>
      </c>
      <c r="AL10" s="27">
        <v>0</v>
      </c>
      <c r="AM10" s="27">
        <v>0</v>
      </c>
      <c r="AN10" s="27">
        <v>0</v>
      </c>
      <c r="AO10" s="27">
        <v>0</v>
      </c>
      <c r="AP10" s="27">
        <v>0</v>
      </c>
      <c r="AQ10" s="27">
        <v>0.03</v>
      </c>
      <c r="AR10" s="27">
        <v>0.02</v>
      </c>
      <c r="AS10" s="27">
        <v>0.02</v>
      </c>
      <c r="AT10" s="27">
        <v>0</v>
      </c>
      <c r="AU10" s="27">
        <v>0</v>
      </c>
      <c r="AV10" s="27">
        <v>0</v>
      </c>
      <c r="AW10" s="27">
        <v>0</v>
      </c>
      <c r="AX10" s="27">
        <v>0</v>
      </c>
      <c r="AY10" s="27">
        <v>0</v>
      </c>
      <c r="AZ10" s="27">
        <v>0.02</v>
      </c>
      <c r="BA10" s="27">
        <v>0</v>
      </c>
      <c r="BB10" s="27">
        <v>0</v>
      </c>
      <c r="BC10" s="27">
        <v>7.0000000000000007E-2</v>
      </c>
      <c r="BD10" s="27">
        <v>0</v>
      </c>
      <c r="BE10" s="27">
        <v>0</v>
      </c>
      <c r="BF10" s="27">
        <v>0</v>
      </c>
      <c r="BG10" s="27">
        <v>0</v>
      </c>
      <c r="BH10" s="27">
        <v>0</v>
      </c>
      <c r="BI10" s="15"/>
    </row>
    <row r="11" spans="1:62" s="27" customFormat="1" ht="18.75" hidden="1">
      <c r="A11" s="64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27">
        <v>0</v>
      </c>
      <c r="R11" s="27">
        <v>0</v>
      </c>
      <c r="S11" s="27">
        <v>0</v>
      </c>
      <c r="T11" s="27">
        <v>460</v>
      </c>
      <c r="U11" s="27">
        <v>316</v>
      </c>
      <c r="V11" s="27">
        <v>112</v>
      </c>
      <c r="W11" s="27">
        <v>190</v>
      </c>
      <c r="X11" s="27">
        <v>140</v>
      </c>
      <c r="Y11" s="27">
        <v>268</v>
      </c>
      <c r="Z11" s="27">
        <v>152</v>
      </c>
      <c r="AA11" s="27">
        <v>174</v>
      </c>
      <c r="AB11" s="27">
        <v>312</v>
      </c>
      <c r="AC11" s="27">
        <v>140</v>
      </c>
      <c r="AD11" s="27">
        <v>102</v>
      </c>
      <c r="AE11" s="27">
        <v>1034</v>
      </c>
      <c r="AF11" s="27">
        <v>34</v>
      </c>
      <c r="AG11" s="27">
        <v>546</v>
      </c>
      <c r="AH11" s="27">
        <v>258</v>
      </c>
      <c r="AI11" s="27">
        <v>278</v>
      </c>
      <c r="AJ11" s="27">
        <v>43</v>
      </c>
      <c r="AK11" s="27">
        <v>0</v>
      </c>
      <c r="AL11" s="27">
        <v>0.02</v>
      </c>
      <c r="AM11" s="27">
        <v>0.08</v>
      </c>
      <c r="AN11" s="27">
        <v>0.22</v>
      </c>
      <c r="AO11" s="27">
        <v>0.26</v>
      </c>
      <c r="AP11" s="27">
        <v>0.67</v>
      </c>
      <c r="AQ11" s="27">
        <v>0.08</v>
      </c>
      <c r="AR11" s="27">
        <v>1.39</v>
      </c>
      <c r="AS11" s="27">
        <v>0.02</v>
      </c>
      <c r="AT11" s="27">
        <v>0.31</v>
      </c>
      <c r="AU11" s="27">
        <v>0.02</v>
      </c>
      <c r="AV11" s="27">
        <v>0</v>
      </c>
      <c r="AW11" s="27">
        <v>0</v>
      </c>
      <c r="AX11" s="27">
        <v>0</v>
      </c>
      <c r="AY11" s="27">
        <v>0.14000000000000001</v>
      </c>
      <c r="AZ11" s="27">
        <v>1.04</v>
      </c>
      <c r="BA11" s="27">
        <v>0.01</v>
      </c>
      <c r="BB11" s="27">
        <v>0</v>
      </c>
      <c r="BC11" s="27">
        <v>0.14000000000000001</v>
      </c>
      <c r="BD11" s="27">
        <v>0.31</v>
      </c>
      <c r="BE11" s="27">
        <v>0.1</v>
      </c>
      <c r="BF11" s="27">
        <v>0</v>
      </c>
      <c r="BG11" s="27">
        <v>0</v>
      </c>
      <c r="BH11" s="27">
        <v>0</v>
      </c>
      <c r="BI11" s="15"/>
    </row>
    <row r="12" spans="1:62" s="27" customFormat="1" ht="15" customHeight="1">
      <c r="A12" s="472" t="s">
        <v>71</v>
      </c>
      <c r="B12" s="500" t="s">
        <v>0</v>
      </c>
      <c r="C12" s="466" t="s">
        <v>83</v>
      </c>
      <c r="D12" s="468" t="s">
        <v>1</v>
      </c>
      <c r="E12" s="468" t="s">
        <v>5</v>
      </c>
      <c r="F12" s="467" t="s">
        <v>81</v>
      </c>
      <c r="G12" s="468" t="s">
        <v>2</v>
      </c>
      <c r="H12" s="462" t="s">
        <v>70</v>
      </c>
      <c r="I12" s="462"/>
      <c r="J12" s="462"/>
      <c r="K12" s="462"/>
      <c r="L12" s="462" t="s">
        <v>72</v>
      </c>
      <c r="M12" s="462"/>
      <c r="N12" s="462"/>
      <c r="O12" s="462"/>
      <c r="P12" s="462"/>
      <c r="Q12" s="27">
        <v>0</v>
      </c>
      <c r="R12" s="27">
        <v>0</v>
      </c>
      <c r="S12" s="27">
        <v>0</v>
      </c>
      <c r="T12" s="27">
        <v>19</v>
      </c>
      <c r="U12" s="27">
        <v>18</v>
      </c>
      <c r="V12" s="27">
        <v>3</v>
      </c>
      <c r="W12" s="27">
        <v>11</v>
      </c>
      <c r="X12" s="27">
        <v>3</v>
      </c>
      <c r="Y12" s="27">
        <v>9</v>
      </c>
      <c r="Z12" s="27">
        <v>17</v>
      </c>
      <c r="AA12" s="27">
        <v>10</v>
      </c>
      <c r="AB12" s="27">
        <v>78</v>
      </c>
      <c r="AC12" s="27">
        <v>7</v>
      </c>
      <c r="AD12" s="27">
        <v>14</v>
      </c>
      <c r="AE12" s="27">
        <v>42</v>
      </c>
      <c r="AF12" s="27">
        <v>270</v>
      </c>
      <c r="AG12" s="27">
        <v>13</v>
      </c>
      <c r="AH12" s="27">
        <v>16</v>
      </c>
      <c r="AI12" s="27">
        <v>6</v>
      </c>
      <c r="AJ12" s="27">
        <v>5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0.03</v>
      </c>
      <c r="AQ12" s="27">
        <v>0.19</v>
      </c>
      <c r="AR12" s="27">
        <v>0.06</v>
      </c>
      <c r="AS12" s="27">
        <v>0.1</v>
      </c>
      <c r="AT12" s="27">
        <v>0.01</v>
      </c>
      <c r="AU12" s="27">
        <v>0</v>
      </c>
      <c r="AV12" s="27">
        <v>0</v>
      </c>
      <c r="AW12" s="27">
        <v>0</v>
      </c>
      <c r="AX12" s="27">
        <v>0</v>
      </c>
      <c r="AY12" s="27">
        <v>7.0000000000000007E-2</v>
      </c>
      <c r="AZ12" s="27">
        <v>0.04</v>
      </c>
      <c r="BA12" s="27">
        <v>0</v>
      </c>
      <c r="BB12" s="27">
        <v>0</v>
      </c>
      <c r="BC12" s="27">
        <v>0.49</v>
      </c>
      <c r="BD12" s="27">
        <v>0.02</v>
      </c>
      <c r="BE12" s="27">
        <v>0</v>
      </c>
      <c r="BF12" s="27">
        <v>0</v>
      </c>
      <c r="BG12" s="27">
        <v>0</v>
      </c>
      <c r="BH12" s="27">
        <v>0</v>
      </c>
      <c r="BI12" s="15"/>
    </row>
    <row r="13" spans="1:62" s="27" customFormat="1" ht="15">
      <c r="A13" s="473"/>
      <c r="B13" s="500"/>
      <c r="C13" s="467"/>
      <c r="D13" s="477"/>
      <c r="E13" s="477"/>
      <c r="F13" s="504"/>
      <c r="G13" s="477"/>
      <c r="H13" s="61" t="s">
        <v>18</v>
      </c>
      <c r="I13" s="61" t="s">
        <v>19</v>
      </c>
      <c r="J13" s="61" t="s">
        <v>20</v>
      </c>
      <c r="K13" s="61" t="s">
        <v>21</v>
      </c>
      <c r="L13" s="61" t="s">
        <v>98</v>
      </c>
      <c r="M13" s="61" t="s">
        <v>100</v>
      </c>
      <c r="N13" s="61" t="s">
        <v>73</v>
      </c>
      <c r="O13" s="61" t="s">
        <v>101</v>
      </c>
      <c r="P13" s="61" t="s">
        <v>74</v>
      </c>
      <c r="Q13" s="27">
        <v>0</v>
      </c>
      <c r="R13" s="27">
        <v>0</v>
      </c>
      <c r="S13" s="27">
        <v>0</v>
      </c>
      <c r="T13" s="27">
        <v>1849.29</v>
      </c>
      <c r="U13" s="27">
        <v>867.01</v>
      </c>
      <c r="V13" s="27">
        <v>615.15</v>
      </c>
      <c r="W13" s="27">
        <v>825.06</v>
      </c>
      <c r="X13" s="27">
        <v>294.86</v>
      </c>
      <c r="Y13" s="27">
        <v>1340.89</v>
      </c>
      <c r="Z13" s="27">
        <v>984.15</v>
      </c>
      <c r="AA13" s="27">
        <v>2517.96</v>
      </c>
      <c r="AB13" s="27">
        <v>2478.7199999999998</v>
      </c>
      <c r="AC13" s="27">
        <v>661.49</v>
      </c>
      <c r="AD13" s="27">
        <v>1204.6500000000001</v>
      </c>
      <c r="AE13" s="27">
        <v>5726.64</v>
      </c>
      <c r="AF13" s="27">
        <v>372.97</v>
      </c>
      <c r="AG13" s="27">
        <v>1819.23</v>
      </c>
      <c r="AH13" s="27">
        <v>1222.45</v>
      </c>
      <c r="AI13" s="27">
        <v>879.57</v>
      </c>
      <c r="AJ13" s="27">
        <v>326.08999999999997</v>
      </c>
      <c r="AK13" s="27">
        <v>1.02</v>
      </c>
      <c r="AL13" s="27">
        <v>1.46</v>
      </c>
      <c r="AM13" s="27">
        <v>1.17</v>
      </c>
      <c r="AN13" s="27">
        <v>2.89</v>
      </c>
      <c r="AO13" s="27">
        <v>0.37</v>
      </c>
      <c r="AP13" s="27">
        <v>1.36</v>
      </c>
      <c r="AQ13" s="27">
        <v>0.31</v>
      </c>
      <c r="AR13" s="27">
        <v>5.83</v>
      </c>
      <c r="AS13" s="27">
        <v>0.14000000000000001</v>
      </c>
      <c r="AT13" s="27">
        <v>1.64</v>
      </c>
      <c r="AU13" s="27">
        <v>0.84</v>
      </c>
      <c r="AV13" s="27">
        <v>0.64</v>
      </c>
      <c r="AW13" s="27">
        <v>0</v>
      </c>
      <c r="AX13" s="27">
        <v>0</v>
      </c>
      <c r="AY13" s="27">
        <v>0.61</v>
      </c>
      <c r="AZ13" s="27">
        <v>34.14</v>
      </c>
      <c r="BA13" s="27">
        <v>0.01</v>
      </c>
      <c r="BB13" s="27">
        <v>0</v>
      </c>
      <c r="BC13" s="27">
        <v>13.49</v>
      </c>
      <c r="BD13" s="27">
        <v>0.79</v>
      </c>
      <c r="BE13" s="27">
        <v>0.19</v>
      </c>
      <c r="BF13" s="27">
        <v>0</v>
      </c>
      <c r="BG13" s="27">
        <v>0</v>
      </c>
      <c r="BH13" s="27">
        <v>333.8</v>
      </c>
      <c r="BI13" s="15"/>
    </row>
    <row r="14" spans="1:62" s="27" customFormat="1" ht="20.25" customHeight="1">
      <c r="A14" s="167"/>
      <c r="B14" s="431" t="s">
        <v>219</v>
      </c>
      <c r="C14" s="341"/>
      <c r="D14" s="341"/>
      <c r="E14" s="341"/>
      <c r="F14" s="341"/>
      <c r="G14" s="341"/>
      <c r="H14" s="340"/>
      <c r="I14" s="340"/>
      <c r="J14" s="340"/>
      <c r="K14" s="340"/>
      <c r="L14" s="340"/>
      <c r="M14" s="340"/>
      <c r="N14" s="340"/>
      <c r="O14" s="340"/>
      <c r="P14" s="340"/>
      <c r="BI14" s="15"/>
    </row>
    <row r="15" spans="1:62" s="27" customFormat="1" ht="22.5" customHeight="1">
      <c r="A15" s="308" t="s">
        <v>163</v>
      </c>
      <c r="B15" s="381" t="s">
        <v>164</v>
      </c>
      <c r="C15" s="364" t="s">
        <v>173</v>
      </c>
      <c r="D15" s="353">
        <v>5.4</v>
      </c>
      <c r="E15" s="353">
        <v>4.95</v>
      </c>
      <c r="F15" s="353">
        <v>24.6</v>
      </c>
      <c r="G15" s="353">
        <v>164.55</v>
      </c>
      <c r="H15" s="355">
        <v>115.5</v>
      </c>
      <c r="I15" s="355">
        <v>26.55</v>
      </c>
      <c r="J15" s="355">
        <v>178.5</v>
      </c>
      <c r="K15" s="355">
        <v>0.67</v>
      </c>
      <c r="L15" s="353">
        <v>0.52</v>
      </c>
      <c r="M15" s="355">
        <v>29.25</v>
      </c>
      <c r="N15" s="353">
        <v>7.0000000000000007E-2</v>
      </c>
      <c r="O15" s="342">
        <v>0</v>
      </c>
      <c r="P15" s="355">
        <v>0.94</v>
      </c>
      <c r="BI15" s="15"/>
    </row>
    <row r="16" spans="1:62" s="27" customFormat="1" ht="35.25" customHeight="1">
      <c r="A16" s="308" t="s">
        <v>135</v>
      </c>
      <c r="B16" s="430" t="s">
        <v>165</v>
      </c>
      <c r="C16" s="294">
        <v>180</v>
      </c>
      <c r="D16" s="357">
        <v>2.7</v>
      </c>
      <c r="E16" s="357">
        <v>12.02</v>
      </c>
      <c r="F16" s="357">
        <v>12.02</v>
      </c>
      <c r="G16" s="357">
        <v>81.900000000000006</v>
      </c>
      <c r="H16" s="342">
        <v>109.17</v>
      </c>
      <c r="I16" s="342">
        <v>12.6</v>
      </c>
      <c r="J16" s="342">
        <v>81.900000000000006</v>
      </c>
      <c r="K16" s="342">
        <v>0.12</v>
      </c>
      <c r="L16" s="342">
        <v>0</v>
      </c>
      <c r="M16" s="342">
        <v>0</v>
      </c>
      <c r="N16" s="342">
        <v>0.02</v>
      </c>
      <c r="O16" s="342">
        <v>0</v>
      </c>
      <c r="P16" s="342">
        <v>0.46</v>
      </c>
      <c r="BI16" s="15"/>
    </row>
    <row r="17" spans="1:61" s="27" customFormat="1" ht="19.5" customHeight="1">
      <c r="A17" s="307" t="s">
        <v>91</v>
      </c>
      <c r="B17" s="17" t="s">
        <v>132</v>
      </c>
      <c r="C17" s="446">
        <v>20</v>
      </c>
      <c r="D17" s="357">
        <v>1.23</v>
      </c>
      <c r="E17" s="357">
        <v>0.18</v>
      </c>
      <c r="F17" s="357">
        <v>7.66</v>
      </c>
      <c r="G17" s="357">
        <v>47.2</v>
      </c>
      <c r="H17" s="342">
        <v>4.5999999999999996</v>
      </c>
      <c r="I17" s="342">
        <v>0.08</v>
      </c>
      <c r="J17" s="342">
        <v>0.96</v>
      </c>
      <c r="K17" s="342">
        <v>0.4</v>
      </c>
      <c r="L17" s="342">
        <v>0</v>
      </c>
      <c r="M17" s="342">
        <v>0</v>
      </c>
      <c r="N17" s="342">
        <v>0</v>
      </c>
      <c r="O17" s="342">
        <v>0.05</v>
      </c>
      <c r="P17" s="342">
        <v>0</v>
      </c>
      <c r="BI17" s="15"/>
    </row>
    <row r="18" spans="1:61" s="27" customFormat="1" ht="16.5" customHeight="1">
      <c r="A18" s="306"/>
      <c r="B18" s="196" t="s">
        <v>171</v>
      </c>
      <c r="C18" s="369" t="s">
        <v>119</v>
      </c>
      <c r="D18" s="361">
        <f t="shared" ref="D18:P18" si="0">SUM(D15:D17)</f>
        <v>9.3300000000000018</v>
      </c>
      <c r="E18" s="361">
        <f t="shared" si="0"/>
        <v>17.149999999999999</v>
      </c>
      <c r="F18" s="361">
        <f t="shared" si="0"/>
        <v>44.28</v>
      </c>
      <c r="G18" s="360">
        <f t="shared" si="0"/>
        <v>293.65000000000003</v>
      </c>
      <c r="H18" s="363">
        <f t="shared" si="0"/>
        <v>229.27</v>
      </c>
      <c r="I18" s="363">
        <f t="shared" si="0"/>
        <v>39.229999999999997</v>
      </c>
      <c r="J18" s="363">
        <f t="shared" si="0"/>
        <v>261.35999999999996</v>
      </c>
      <c r="K18" s="363">
        <f t="shared" si="0"/>
        <v>1.19</v>
      </c>
      <c r="L18" s="361">
        <f t="shared" si="0"/>
        <v>0.52</v>
      </c>
      <c r="M18" s="363">
        <f t="shared" si="0"/>
        <v>29.25</v>
      </c>
      <c r="N18" s="360">
        <f t="shared" si="0"/>
        <v>9.0000000000000011E-2</v>
      </c>
      <c r="O18" s="363">
        <f t="shared" si="0"/>
        <v>0.05</v>
      </c>
      <c r="P18" s="363">
        <f t="shared" si="0"/>
        <v>1.4</v>
      </c>
      <c r="BI18" s="15"/>
    </row>
    <row r="19" spans="1:61" s="27" customFormat="1" ht="22.5" customHeight="1">
      <c r="A19" s="177"/>
      <c r="B19" s="411" t="s">
        <v>75</v>
      </c>
      <c r="C19" s="312"/>
      <c r="D19" s="170"/>
      <c r="E19" s="159"/>
      <c r="F19" s="159"/>
      <c r="G19" s="159"/>
      <c r="H19" s="165"/>
      <c r="I19" s="165"/>
      <c r="J19" s="165"/>
      <c r="K19" s="165"/>
      <c r="L19" s="165"/>
      <c r="M19" s="165"/>
      <c r="N19" s="165"/>
      <c r="O19" s="165"/>
      <c r="P19" s="165"/>
      <c r="Q19" s="27">
        <v>0.4</v>
      </c>
      <c r="R19" s="27">
        <v>0</v>
      </c>
      <c r="S19" s="27">
        <v>0</v>
      </c>
      <c r="T19" s="27">
        <v>1481.48</v>
      </c>
      <c r="U19" s="27">
        <v>1165.21</v>
      </c>
      <c r="V19" s="27">
        <v>387.04</v>
      </c>
      <c r="W19" s="27">
        <v>811.75</v>
      </c>
      <c r="X19" s="27">
        <v>221.08</v>
      </c>
      <c r="Y19" s="27">
        <v>907.56</v>
      </c>
      <c r="Z19" s="27">
        <v>980.97</v>
      </c>
      <c r="AA19" s="27">
        <v>1148.52</v>
      </c>
      <c r="AB19" s="27">
        <v>1634.87</v>
      </c>
      <c r="AC19" s="27">
        <v>578.88</v>
      </c>
      <c r="AD19" s="27">
        <v>865.83</v>
      </c>
      <c r="AE19" s="27">
        <v>4279.29</v>
      </c>
      <c r="AF19" s="27">
        <v>661.36</v>
      </c>
      <c r="AG19" s="27">
        <v>1326.63</v>
      </c>
      <c r="AH19" s="27">
        <v>970.31</v>
      </c>
      <c r="AI19" s="27">
        <v>614.99</v>
      </c>
      <c r="AJ19" s="27">
        <v>344.02</v>
      </c>
      <c r="AK19" s="27">
        <v>2.4300000000000002</v>
      </c>
      <c r="AL19" s="27">
        <v>1.4</v>
      </c>
      <c r="AM19" s="27">
        <v>0.71</v>
      </c>
      <c r="AN19" s="27">
        <v>1.43</v>
      </c>
      <c r="AO19" s="27">
        <v>1.59</v>
      </c>
      <c r="AP19" s="27">
        <v>10.4</v>
      </c>
      <c r="AQ19" s="27">
        <v>0.82</v>
      </c>
      <c r="AR19" s="27">
        <v>17.149999999999999</v>
      </c>
      <c r="AS19" s="27">
        <v>0.42</v>
      </c>
      <c r="AT19" s="27">
        <v>10.99</v>
      </c>
      <c r="AU19" s="27">
        <v>1.28</v>
      </c>
      <c r="AV19" s="27">
        <v>0.31</v>
      </c>
      <c r="AW19" s="27">
        <v>0.01</v>
      </c>
      <c r="AX19" s="27">
        <v>0.2</v>
      </c>
      <c r="AY19" s="27">
        <v>2.08</v>
      </c>
      <c r="AZ19" s="27">
        <v>21.83</v>
      </c>
      <c r="BA19" s="27">
        <v>0.16</v>
      </c>
      <c r="BB19" s="27">
        <v>0.02</v>
      </c>
      <c r="BC19" s="27">
        <v>5.9</v>
      </c>
      <c r="BD19" s="27">
        <v>0.72</v>
      </c>
      <c r="BE19" s="27">
        <v>1.05</v>
      </c>
      <c r="BF19" s="27">
        <v>0</v>
      </c>
      <c r="BG19" s="27">
        <v>0</v>
      </c>
      <c r="BH19" s="27">
        <v>182.65</v>
      </c>
      <c r="BI19" s="15"/>
    </row>
    <row r="20" spans="1:61" s="27" customFormat="1" ht="24" customHeight="1">
      <c r="A20" s="308" t="s">
        <v>253</v>
      </c>
      <c r="B20" s="145" t="s">
        <v>254</v>
      </c>
      <c r="C20" s="364" t="s">
        <v>94</v>
      </c>
      <c r="D20" s="357">
        <v>4.62</v>
      </c>
      <c r="E20" s="357">
        <v>4.41</v>
      </c>
      <c r="F20" s="357">
        <v>19.149999999999999</v>
      </c>
      <c r="G20" s="357">
        <v>134.80000000000001</v>
      </c>
      <c r="H20" s="342">
        <v>90.5</v>
      </c>
      <c r="I20" s="342">
        <v>29.3</v>
      </c>
      <c r="J20" s="342">
        <v>111.6</v>
      </c>
      <c r="K20" s="342">
        <v>0.97</v>
      </c>
      <c r="L20" s="342">
        <v>0.3</v>
      </c>
      <c r="M20" s="342">
        <v>27</v>
      </c>
      <c r="N20" s="342">
        <v>0.1</v>
      </c>
      <c r="O20" s="342">
        <v>0</v>
      </c>
      <c r="P20" s="342">
        <v>6.22</v>
      </c>
      <c r="Q20" s="27">
        <v>0</v>
      </c>
      <c r="R20" s="27">
        <v>0</v>
      </c>
      <c r="BI20" s="15"/>
    </row>
    <row r="21" spans="1:61" s="27" customFormat="1" ht="36" customHeight="1">
      <c r="A21" s="21">
        <v>202</v>
      </c>
      <c r="B21" s="432" t="s">
        <v>117</v>
      </c>
      <c r="C21" s="364" t="s">
        <v>115</v>
      </c>
      <c r="D21" s="365">
        <v>7.6</v>
      </c>
      <c r="E21" s="357">
        <v>5.72</v>
      </c>
      <c r="F21" s="357">
        <v>33.67</v>
      </c>
      <c r="G21" s="357">
        <v>216.58</v>
      </c>
      <c r="H21" s="372">
        <v>14.43</v>
      </c>
      <c r="I21" s="373">
        <v>120.12</v>
      </c>
      <c r="J21" s="373">
        <v>177.66</v>
      </c>
      <c r="K21" s="372">
        <v>4.04</v>
      </c>
      <c r="L21" s="372">
        <v>0.5</v>
      </c>
      <c r="M21" s="373">
        <v>20.8</v>
      </c>
      <c r="N21" s="372">
        <v>0.18</v>
      </c>
      <c r="O21" s="374">
        <v>0</v>
      </c>
      <c r="P21" s="374">
        <v>0</v>
      </c>
      <c r="BI21" s="15"/>
    </row>
    <row r="22" spans="1:61" s="27" customFormat="1" ht="22.5" customHeight="1">
      <c r="A22" s="21">
        <v>337</v>
      </c>
      <c r="B22" s="168" t="s">
        <v>212</v>
      </c>
      <c r="C22" s="294">
        <v>70</v>
      </c>
      <c r="D22" s="357">
        <v>8.36</v>
      </c>
      <c r="E22" s="357">
        <v>4.88</v>
      </c>
      <c r="F22" s="357">
        <v>5.75</v>
      </c>
      <c r="G22" s="357">
        <v>100</v>
      </c>
      <c r="H22" s="366">
        <v>310</v>
      </c>
      <c r="I22" s="366">
        <v>10</v>
      </c>
      <c r="J22" s="366">
        <v>100</v>
      </c>
      <c r="K22" s="366">
        <v>1</v>
      </c>
      <c r="L22" s="346">
        <v>0</v>
      </c>
      <c r="M22" s="366">
        <v>4</v>
      </c>
      <c r="N22" s="346">
        <v>0.3</v>
      </c>
      <c r="O22" s="346">
        <v>0.34</v>
      </c>
      <c r="P22" s="366">
        <v>0.5</v>
      </c>
      <c r="BI22" s="15"/>
    </row>
    <row r="23" spans="1:61" s="27" customFormat="1" ht="17.25" customHeight="1">
      <c r="A23" s="229">
        <v>504</v>
      </c>
      <c r="B23" s="433" t="s">
        <v>184</v>
      </c>
      <c r="C23" s="367">
        <v>180</v>
      </c>
      <c r="D23" s="346">
        <v>0</v>
      </c>
      <c r="E23" s="346">
        <v>0</v>
      </c>
      <c r="F23" s="357">
        <v>21.6</v>
      </c>
      <c r="G23" s="357">
        <v>85.5</v>
      </c>
      <c r="H23" s="342">
        <v>0</v>
      </c>
      <c r="I23" s="342">
        <v>0</v>
      </c>
      <c r="J23" s="342">
        <v>0</v>
      </c>
      <c r="K23" s="342">
        <v>0</v>
      </c>
      <c r="L23" s="342">
        <v>1.8</v>
      </c>
      <c r="M23" s="342">
        <v>0</v>
      </c>
      <c r="N23" s="342">
        <v>0</v>
      </c>
      <c r="O23" s="342">
        <v>0</v>
      </c>
      <c r="P23" s="342">
        <v>18</v>
      </c>
      <c r="BI23" s="15"/>
    </row>
    <row r="24" spans="1:61" s="27" customFormat="1" ht="15.75" customHeight="1">
      <c r="A24" s="345">
        <v>0.53846153846153844</v>
      </c>
      <c r="B24" s="167" t="s">
        <v>183</v>
      </c>
      <c r="C24" s="367">
        <v>40</v>
      </c>
      <c r="D24" s="357">
        <v>2.64</v>
      </c>
      <c r="E24" s="357">
        <v>0.48</v>
      </c>
      <c r="F24" s="357">
        <v>13.37</v>
      </c>
      <c r="G24" s="357">
        <v>51.84</v>
      </c>
      <c r="H24" s="342">
        <v>14</v>
      </c>
      <c r="I24" s="342">
        <v>15</v>
      </c>
      <c r="J24" s="342">
        <v>2.64</v>
      </c>
      <c r="K24" s="342">
        <v>1.56</v>
      </c>
      <c r="L24" s="342">
        <v>0</v>
      </c>
      <c r="M24" s="342">
        <v>0</v>
      </c>
      <c r="N24" s="342">
        <v>0</v>
      </c>
      <c r="O24" s="342">
        <v>7.0000000000000007E-2</v>
      </c>
      <c r="P24" s="342">
        <v>0</v>
      </c>
      <c r="BI24" s="15"/>
    </row>
    <row r="25" spans="1:61" s="27" customFormat="1" ht="15" customHeight="1" thickBot="1">
      <c r="A25" s="233">
        <v>0.53846153846153844</v>
      </c>
      <c r="B25" s="273" t="s">
        <v>76</v>
      </c>
      <c r="C25" s="368">
        <v>35</v>
      </c>
      <c r="D25" s="358">
        <v>3.32</v>
      </c>
      <c r="E25" s="358">
        <v>0.6</v>
      </c>
      <c r="F25" s="358">
        <v>16.7</v>
      </c>
      <c r="G25" s="358">
        <v>86.89</v>
      </c>
      <c r="H25" s="344">
        <v>17.5</v>
      </c>
      <c r="I25" s="344">
        <v>16</v>
      </c>
      <c r="J25" s="344">
        <v>1.92</v>
      </c>
      <c r="K25" s="344">
        <v>1.95</v>
      </c>
      <c r="L25" s="344">
        <v>0</v>
      </c>
      <c r="M25" s="344">
        <v>0</v>
      </c>
      <c r="N25" s="344">
        <v>0.15</v>
      </c>
      <c r="O25" s="344">
        <v>0.06</v>
      </c>
      <c r="P25" s="344">
        <v>0</v>
      </c>
      <c r="BI25" s="107"/>
    </row>
    <row r="26" spans="1:61" s="27" customFormat="1" ht="20.25" customHeight="1">
      <c r="A26" s="271"/>
      <c r="B26" s="196" t="s">
        <v>140</v>
      </c>
      <c r="C26" s="362">
        <v>635</v>
      </c>
      <c r="D26" s="360">
        <f t="shared" ref="D26:P26" si="1">SUM(D20:D25)</f>
        <v>26.54</v>
      </c>
      <c r="E26" s="361">
        <f t="shared" si="1"/>
        <v>16.09</v>
      </c>
      <c r="F26" s="360">
        <f t="shared" si="1"/>
        <v>110.24000000000001</v>
      </c>
      <c r="G26" s="360">
        <f t="shared" si="1"/>
        <v>675.61</v>
      </c>
      <c r="H26" s="362">
        <f t="shared" si="1"/>
        <v>446.43</v>
      </c>
      <c r="I26" s="362">
        <f t="shared" si="1"/>
        <v>190.42000000000002</v>
      </c>
      <c r="J26" s="362">
        <f t="shared" si="1"/>
        <v>393.82</v>
      </c>
      <c r="K26" s="360">
        <f t="shared" si="1"/>
        <v>9.52</v>
      </c>
      <c r="L26" s="361">
        <f t="shared" si="1"/>
        <v>2.6</v>
      </c>
      <c r="M26" s="360">
        <f t="shared" si="1"/>
        <v>51.8</v>
      </c>
      <c r="N26" s="360">
        <f t="shared" si="1"/>
        <v>0.73000000000000009</v>
      </c>
      <c r="O26" s="361">
        <f t="shared" si="1"/>
        <v>0.47000000000000003</v>
      </c>
      <c r="P26" s="360">
        <f t="shared" si="1"/>
        <v>24.72</v>
      </c>
      <c r="BI26" s="107"/>
    </row>
    <row r="27" spans="1:61" s="27" customFormat="1" ht="22.5" customHeight="1">
      <c r="A27" s="177"/>
      <c r="B27" s="411" t="s">
        <v>141</v>
      </c>
      <c r="C27" s="147"/>
      <c r="D27" s="164"/>
      <c r="E27" s="164"/>
      <c r="F27" s="164"/>
      <c r="G27" s="164"/>
      <c r="H27" s="160"/>
      <c r="I27" s="160"/>
      <c r="J27" s="160"/>
      <c r="K27" s="160"/>
      <c r="L27" s="160"/>
      <c r="M27" s="160"/>
      <c r="N27" s="160"/>
      <c r="O27" s="160"/>
      <c r="P27" s="160"/>
      <c r="BI27" s="15"/>
    </row>
    <row r="28" spans="1:61" s="27" customFormat="1" ht="18.75" customHeight="1">
      <c r="A28" s="308" t="s">
        <v>181</v>
      </c>
      <c r="B28" s="17" t="s">
        <v>274</v>
      </c>
      <c r="C28" s="356">
        <v>120</v>
      </c>
      <c r="D28" s="353">
        <v>6</v>
      </c>
      <c r="E28" s="353">
        <v>4.24</v>
      </c>
      <c r="F28" s="353">
        <v>39.369999999999997</v>
      </c>
      <c r="G28" s="353">
        <v>219.75</v>
      </c>
      <c r="H28" s="354">
        <v>0</v>
      </c>
      <c r="I28" s="355">
        <v>0</v>
      </c>
      <c r="J28" s="355">
        <v>0</v>
      </c>
      <c r="K28" s="355">
        <v>0</v>
      </c>
      <c r="L28" s="355">
        <v>0</v>
      </c>
      <c r="M28" s="355">
        <v>0</v>
      </c>
      <c r="N28" s="355">
        <v>0</v>
      </c>
      <c r="O28" s="342">
        <v>0</v>
      </c>
      <c r="P28" s="355">
        <v>0</v>
      </c>
      <c r="BI28" s="15"/>
    </row>
    <row r="29" spans="1:61" s="27" customFormat="1" ht="18.75" customHeight="1">
      <c r="A29" s="23"/>
      <c r="B29" s="17" t="s">
        <v>167</v>
      </c>
      <c r="C29" s="364" t="s">
        <v>168</v>
      </c>
      <c r="D29" s="342">
        <v>1</v>
      </c>
      <c r="E29" s="357">
        <v>1.7</v>
      </c>
      <c r="F29" s="357">
        <v>11.2</v>
      </c>
      <c r="G29" s="357">
        <v>64</v>
      </c>
      <c r="H29" s="357">
        <v>61.3</v>
      </c>
      <c r="I29" s="342">
        <v>6.66</v>
      </c>
      <c r="J29" s="342">
        <v>14</v>
      </c>
      <c r="K29" s="342">
        <v>0</v>
      </c>
      <c r="L29" s="342">
        <v>0</v>
      </c>
      <c r="M29" s="342">
        <v>0</v>
      </c>
      <c r="N29" s="342">
        <v>0</v>
      </c>
      <c r="O29" s="342">
        <v>0</v>
      </c>
      <c r="P29" s="342">
        <v>0</v>
      </c>
      <c r="BI29" s="15"/>
    </row>
    <row r="30" spans="1:61" s="27" customFormat="1" ht="21.75" customHeight="1" thickBot="1">
      <c r="A30" s="447" t="s">
        <v>180</v>
      </c>
      <c r="B30" s="191" t="s">
        <v>157</v>
      </c>
      <c r="C30" s="448">
        <v>180</v>
      </c>
      <c r="D30" s="209">
        <v>0.03</v>
      </c>
      <c r="E30" s="233">
        <v>0</v>
      </c>
      <c r="F30" s="209">
        <v>8.18</v>
      </c>
      <c r="G30" s="358">
        <v>31.5</v>
      </c>
      <c r="H30" s="344">
        <v>0.24</v>
      </c>
      <c r="I30" s="208">
        <v>0</v>
      </c>
      <c r="J30" s="208">
        <v>0</v>
      </c>
      <c r="K30" s="208">
        <v>0.02</v>
      </c>
      <c r="L30" s="208">
        <v>0</v>
      </c>
      <c r="M30" s="208">
        <v>0</v>
      </c>
      <c r="N30" s="208">
        <v>0</v>
      </c>
      <c r="O30" s="208">
        <v>0</v>
      </c>
      <c r="P30" s="208">
        <v>0</v>
      </c>
      <c r="BI30" s="15"/>
    </row>
    <row r="31" spans="1:61" s="27" customFormat="1" ht="19.5" customHeight="1">
      <c r="A31" s="449"/>
      <c r="B31" s="450" t="s">
        <v>172</v>
      </c>
      <c r="C31" s="451">
        <v>320</v>
      </c>
      <c r="D31" s="452">
        <f t="shared" ref="D31:P31" si="2">SUM(D28:D30)</f>
        <v>7.03</v>
      </c>
      <c r="E31" s="452">
        <f t="shared" si="2"/>
        <v>5.94</v>
      </c>
      <c r="F31" s="452">
        <f t="shared" si="2"/>
        <v>58.749999999999993</v>
      </c>
      <c r="G31" s="507">
        <f t="shared" si="2"/>
        <v>315.25</v>
      </c>
      <c r="H31" s="453">
        <f t="shared" si="2"/>
        <v>61.54</v>
      </c>
      <c r="I31" s="454">
        <f t="shared" si="2"/>
        <v>6.66</v>
      </c>
      <c r="J31" s="454">
        <f t="shared" si="2"/>
        <v>14</v>
      </c>
      <c r="K31" s="454">
        <f t="shared" si="2"/>
        <v>0.02</v>
      </c>
      <c r="L31" s="454">
        <f t="shared" si="2"/>
        <v>0</v>
      </c>
      <c r="M31" s="454">
        <f t="shared" si="2"/>
        <v>0</v>
      </c>
      <c r="N31" s="454">
        <f t="shared" si="2"/>
        <v>0</v>
      </c>
      <c r="O31" s="454">
        <f t="shared" si="2"/>
        <v>0</v>
      </c>
      <c r="P31" s="454">
        <f t="shared" si="2"/>
        <v>0</v>
      </c>
      <c r="BI31" s="15"/>
    </row>
    <row r="32" spans="1:61" s="27" customFormat="1" ht="1.5" customHeight="1">
      <c r="A32" s="435"/>
      <c r="B32" s="436"/>
      <c r="C32" s="437"/>
      <c r="D32" s="437"/>
      <c r="E32" s="437"/>
      <c r="F32" s="437"/>
      <c r="G32" s="437"/>
      <c r="H32" s="438"/>
      <c r="I32" s="436"/>
      <c r="J32" s="436"/>
      <c r="K32" s="436"/>
      <c r="L32" s="436"/>
      <c r="M32" s="436"/>
      <c r="N32" s="436"/>
      <c r="O32" s="436"/>
      <c r="P32" s="436"/>
      <c r="BI32" s="15"/>
    </row>
    <row r="33" spans="1:61" s="27" customFormat="1" ht="17.25" customHeight="1">
      <c r="A33" s="439"/>
      <c r="B33" s="440" t="s">
        <v>77</v>
      </c>
      <c r="C33" s="441">
        <v>1270</v>
      </c>
      <c r="D33" s="443">
        <f t="shared" ref="D33:P33" si="3">D18+D26+D31</f>
        <v>42.900000000000006</v>
      </c>
      <c r="E33" s="442">
        <f t="shared" si="3"/>
        <v>39.179999999999993</v>
      </c>
      <c r="F33" s="443">
        <f t="shared" si="3"/>
        <v>213.27</v>
      </c>
      <c r="G33" s="444">
        <f t="shared" si="3"/>
        <v>1284.51</v>
      </c>
      <c r="H33" s="444">
        <f t="shared" si="3"/>
        <v>737.24</v>
      </c>
      <c r="I33" s="444">
        <f t="shared" si="3"/>
        <v>236.31</v>
      </c>
      <c r="J33" s="444">
        <f t="shared" si="3"/>
        <v>669.18</v>
      </c>
      <c r="K33" s="443">
        <f t="shared" si="3"/>
        <v>10.729999999999999</v>
      </c>
      <c r="L33" s="442">
        <f t="shared" si="3"/>
        <v>3.12</v>
      </c>
      <c r="M33" s="443">
        <f t="shared" si="3"/>
        <v>81.05</v>
      </c>
      <c r="N33" s="443">
        <f t="shared" si="3"/>
        <v>0.82000000000000006</v>
      </c>
      <c r="O33" s="442">
        <f t="shared" si="3"/>
        <v>0.52</v>
      </c>
      <c r="P33" s="443">
        <f t="shared" si="3"/>
        <v>26.119999999999997</v>
      </c>
      <c r="BI33" s="445"/>
    </row>
    <row r="34" spans="1:61" s="27" customFormat="1" ht="15">
      <c r="C34" s="15"/>
      <c r="D34" s="15"/>
      <c r="E34" s="15"/>
      <c r="F34" s="15"/>
      <c r="G34" s="15"/>
      <c r="BI34" s="15"/>
    </row>
    <row r="35" spans="1:61" s="27" customFormat="1" ht="15">
      <c r="C35" s="15"/>
      <c r="D35" s="15"/>
      <c r="E35" s="15"/>
      <c r="F35" s="15"/>
      <c r="G35" s="15"/>
      <c r="BI35" s="15"/>
    </row>
    <row r="36" spans="1:61" s="27" customFormat="1" ht="15">
      <c r="C36" s="15"/>
      <c r="D36" s="15"/>
      <c r="E36" s="15"/>
      <c r="F36" s="15"/>
      <c r="G36" s="15"/>
      <c r="BI36" s="15"/>
    </row>
    <row r="37" spans="1:61" s="27" customFormat="1" ht="15">
      <c r="C37" s="15"/>
      <c r="D37" s="15"/>
      <c r="E37" s="15"/>
      <c r="F37" s="15"/>
      <c r="G37" s="15"/>
      <c r="BI37" s="15"/>
    </row>
    <row r="38" spans="1:61" s="27" customFormat="1" ht="15">
      <c r="C38" s="15"/>
      <c r="D38" s="15"/>
      <c r="E38" s="15"/>
      <c r="F38" s="15"/>
      <c r="G38" s="15"/>
      <c r="BI38" s="15"/>
    </row>
    <row r="39" spans="1:61" s="27" customFormat="1" ht="15">
      <c r="C39" s="15"/>
      <c r="D39" s="15"/>
      <c r="E39" s="15"/>
      <c r="F39" s="15"/>
      <c r="G39" s="15"/>
      <c r="BI39" s="15"/>
    </row>
    <row r="40" spans="1:61" s="27" customFormat="1" ht="15">
      <c r="C40" s="15"/>
      <c r="D40" s="15"/>
      <c r="E40" s="15"/>
      <c r="F40" s="15"/>
      <c r="G40" s="15"/>
      <c r="BI40" s="15"/>
    </row>
    <row r="41" spans="1:61" s="27" customFormat="1" ht="15">
      <c r="C41" s="15"/>
      <c r="D41" s="15"/>
      <c r="E41" s="15"/>
      <c r="F41" s="15"/>
      <c r="G41" s="15"/>
      <c r="BI41" s="15"/>
    </row>
    <row r="42" spans="1:61" s="27" customFormat="1" ht="15">
      <c r="C42" s="15"/>
      <c r="D42" s="15"/>
      <c r="E42" s="15"/>
      <c r="F42" s="15"/>
      <c r="G42" s="15"/>
      <c r="BI42" s="15"/>
    </row>
    <row r="43" spans="1:61" s="27" customFormat="1" ht="15">
      <c r="C43" s="15"/>
      <c r="D43" s="15"/>
      <c r="E43" s="15"/>
      <c r="F43" s="15"/>
      <c r="G43" s="15"/>
      <c r="BI43" s="15"/>
    </row>
    <row r="44" spans="1:61" s="27" customFormat="1" ht="15">
      <c r="C44" s="15"/>
      <c r="D44" s="15"/>
      <c r="E44" s="15"/>
      <c r="F44" s="15"/>
      <c r="G44" s="15"/>
      <c r="BI44" s="15"/>
    </row>
    <row r="45" spans="1:61" s="27" customFormat="1" ht="15">
      <c r="C45" s="15"/>
      <c r="D45" s="15"/>
      <c r="E45" s="15"/>
      <c r="F45" s="15"/>
      <c r="G45" s="15"/>
      <c r="BI45" s="15"/>
    </row>
    <row r="46" spans="1:61" s="27" customFormat="1" ht="15">
      <c r="C46" s="15"/>
      <c r="D46" s="15"/>
      <c r="E46" s="15"/>
      <c r="F46" s="15"/>
      <c r="G46" s="15"/>
      <c r="BI46" s="15"/>
    </row>
    <row r="47" spans="1:61" s="27" customFormat="1" ht="15">
      <c r="C47" s="15"/>
      <c r="D47" s="15"/>
      <c r="E47" s="15"/>
      <c r="F47" s="15"/>
      <c r="G47" s="15"/>
      <c r="BI47" s="15"/>
    </row>
    <row r="48" spans="1:61" s="27" customFormat="1" ht="15">
      <c r="C48" s="15"/>
      <c r="D48" s="15"/>
      <c r="E48" s="15"/>
      <c r="F48" s="15"/>
      <c r="G48" s="15"/>
      <c r="BI48" s="15"/>
    </row>
    <row r="49" spans="3:61" s="27" customFormat="1" ht="15">
      <c r="C49" s="15"/>
      <c r="D49" s="15"/>
      <c r="E49" s="15"/>
      <c r="F49" s="15"/>
      <c r="G49" s="15"/>
      <c r="BI49" s="15"/>
    </row>
    <row r="50" spans="3:61" s="27" customFormat="1" ht="15">
      <c r="C50" s="15"/>
      <c r="D50" s="15"/>
      <c r="E50" s="15"/>
      <c r="F50" s="15"/>
      <c r="G50" s="15"/>
      <c r="BI50" s="15"/>
    </row>
    <row r="51" spans="3:61" s="27" customFormat="1" ht="15">
      <c r="C51" s="15"/>
      <c r="D51" s="15"/>
      <c r="E51" s="15"/>
      <c r="F51" s="15"/>
      <c r="G51" s="15"/>
      <c r="BI51" s="15"/>
    </row>
    <row r="52" spans="3:61" s="27" customFormat="1" ht="15">
      <c r="C52" s="15"/>
      <c r="D52" s="15"/>
      <c r="E52" s="15"/>
      <c r="F52" s="15"/>
      <c r="G52" s="15"/>
      <c r="BI52" s="15"/>
    </row>
    <row r="53" spans="3:61" s="27" customFormat="1" ht="15">
      <c r="C53" s="15"/>
      <c r="D53" s="15"/>
      <c r="E53" s="15"/>
      <c r="F53" s="15"/>
      <c r="G53" s="15"/>
      <c r="BI53" s="15"/>
    </row>
    <row r="54" spans="3:61" s="27" customFormat="1" ht="15">
      <c r="C54" s="15"/>
      <c r="D54" s="15"/>
      <c r="E54" s="15"/>
      <c r="F54" s="15"/>
      <c r="G54" s="15"/>
      <c r="BI54" s="15"/>
    </row>
    <row r="55" spans="3:61" s="27" customFormat="1" ht="15">
      <c r="C55" s="15"/>
      <c r="D55" s="15"/>
      <c r="E55" s="15"/>
      <c r="F55" s="15"/>
      <c r="G55" s="15"/>
      <c r="BI55" s="15"/>
    </row>
    <row r="56" spans="3:61" s="27" customFormat="1" ht="15">
      <c r="C56" s="15"/>
      <c r="D56" s="15"/>
      <c r="E56" s="15"/>
      <c r="F56" s="15"/>
      <c r="G56" s="15"/>
      <c r="BI56" s="15"/>
    </row>
    <row r="57" spans="3:61" s="27" customFormat="1" ht="15">
      <c r="C57" s="15"/>
      <c r="D57" s="15"/>
      <c r="E57" s="15"/>
      <c r="F57" s="15"/>
      <c r="G57" s="15"/>
      <c r="BI57" s="15"/>
    </row>
    <row r="58" spans="3:61" s="27" customFormat="1" ht="15">
      <c r="C58" s="15"/>
      <c r="D58" s="15"/>
      <c r="E58" s="15"/>
      <c r="F58" s="15"/>
      <c r="G58" s="15"/>
      <c r="BI58" s="15"/>
    </row>
    <row r="59" spans="3:61" s="27" customFormat="1" ht="15">
      <c r="C59" s="15"/>
      <c r="D59" s="15"/>
      <c r="E59" s="15"/>
      <c r="F59" s="15"/>
      <c r="G59" s="15"/>
      <c r="BI59" s="15"/>
    </row>
    <row r="60" spans="3:61" s="27" customFormat="1" ht="15">
      <c r="C60" s="15"/>
      <c r="D60" s="15"/>
      <c r="E60" s="15"/>
      <c r="F60" s="15"/>
      <c r="G60" s="15"/>
      <c r="BI60" s="15"/>
    </row>
    <row r="61" spans="3:61" s="27" customFormat="1" ht="15">
      <c r="C61" s="15"/>
      <c r="D61" s="15"/>
      <c r="E61" s="15"/>
      <c r="F61" s="15"/>
      <c r="G61" s="15"/>
      <c r="BI61" s="15"/>
    </row>
    <row r="62" spans="3:61" s="27" customFormat="1" ht="15">
      <c r="C62" s="15"/>
      <c r="D62" s="15"/>
      <c r="E62" s="15"/>
      <c r="F62" s="15"/>
      <c r="G62" s="15"/>
      <c r="BI62" s="15"/>
    </row>
    <row r="63" spans="3:61" s="27" customFormat="1" ht="15">
      <c r="C63" s="15"/>
      <c r="D63" s="15"/>
      <c r="E63" s="15"/>
      <c r="F63" s="15"/>
      <c r="G63" s="15"/>
      <c r="BI63" s="15"/>
    </row>
    <row r="64" spans="3:61" s="27" customFormat="1" ht="15">
      <c r="C64" s="15"/>
      <c r="D64" s="15"/>
      <c r="E64" s="15"/>
      <c r="F64" s="15"/>
      <c r="G64" s="15"/>
      <c r="BI64" s="15"/>
    </row>
    <row r="65" spans="3:61" s="27" customFormat="1" ht="15">
      <c r="C65" s="15"/>
      <c r="D65" s="15"/>
      <c r="E65" s="15"/>
      <c r="F65" s="15"/>
      <c r="G65" s="15"/>
      <c r="BI65" s="15"/>
    </row>
    <row r="66" spans="3:61" s="27" customFormat="1" ht="15">
      <c r="C66" s="15"/>
      <c r="D66" s="15"/>
      <c r="E66" s="15"/>
      <c r="F66" s="15"/>
      <c r="G66" s="15"/>
      <c r="BI66" s="15"/>
    </row>
    <row r="67" spans="3:61" s="27" customFormat="1" ht="15">
      <c r="C67" s="15"/>
      <c r="D67" s="15"/>
      <c r="E67" s="15"/>
      <c r="F67" s="15"/>
      <c r="G67" s="15"/>
      <c r="BI67" s="15"/>
    </row>
    <row r="68" spans="3:61" s="27" customFormat="1" ht="15">
      <c r="C68" s="15"/>
      <c r="D68" s="15"/>
      <c r="E68" s="15"/>
      <c r="F68" s="15"/>
      <c r="G68" s="15"/>
      <c r="BI68" s="15"/>
    </row>
    <row r="69" spans="3:61" s="27" customFormat="1" ht="15">
      <c r="C69" s="15"/>
      <c r="D69" s="15"/>
      <c r="E69" s="15"/>
      <c r="F69" s="15"/>
      <c r="G69" s="15"/>
      <c r="BI69" s="15"/>
    </row>
    <row r="70" spans="3:61" s="27" customFormat="1" ht="15">
      <c r="C70" s="15"/>
      <c r="D70" s="15"/>
      <c r="E70" s="15"/>
      <c r="F70" s="15"/>
      <c r="G70" s="15"/>
      <c r="BI70" s="15"/>
    </row>
    <row r="71" spans="3:61" s="27" customFormat="1" ht="15">
      <c r="C71" s="15"/>
      <c r="D71" s="15"/>
      <c r="E71" s="15"/>
      <c r="F71" s="15"/>
      <c r="G71" s="15"/>
      <c r="BI71" s="15"/>
    </row>
    <row r="72" spans="3:61" s="27" customFormat="1" ht="15">
      <c r="C72" s="15"/>
      <c r="D72" s="15"/>
      <c r="E72" s="15"/>
      <c r="F72" s="15"/>
      <c r="G72" s="15"/>
      <c r="BI72" s="15"/>
    </row>
    <row r="73" spans="3:61" s="27" customFormat="1" ht="15">
      <c r="C73" s="15"/>
      <c r="D73" s="15"/>
      <c r="E73" s="15"/>
      <c r="F73" s="15"/>
      <c r="G73" s="15"/>
      <c r="BI73" s="15"/>
    </row>
    <row r="74" spans="3:61" s="27" customFormat="1" ht="15">
      <c r="C74" s="15"/>
      <c r="D74" s="15"/>
      <c r="E74" s="15"/>
      <c r="F74" s="15"/>
      <c r="G74" s="15"/>
      <c r="BI74" s="15"/>
    </row>
    <row r="75" spans="3:61" s="27" customFormat="1" ht="15">
      <c r="C75" s="15"/>
      <c r="D75" s="15"/>
      <c r="E75" s="15"/>
      <c r="F75" s="15"/>
      <c r="G75" s="15"/>
      <c r="BI75" s="15"/>
    </row>
    <row r="76" spans="3:61" s="27" customFormat="1" ht="15">
      <c r="C76" s="15"/>
      <c r="D76" s="15"/>
      <c r="E76" s="15"/>
      <c r="F76" s="15"/>
      <c r="G76" s="15"/>
      <c r="BI76" s="15"/>
    </row>
    <row r="77" spans="3:61" s="27" customFormat="1" ht="15">
      <c r="C77" s="15"/>
      <c r="D77" s="15"/>
      <c r="E77" s="15"/>
      <c r="F77" s="15"/>
      <c r="G77" s="15"/>
      <c r="BI77" s="15"/>
    </row>
    <row r="78" spans="3:61" s="27" customFormat="1" ht="15">
      <c r="C78" s="15"/>
      <c r="D78" s="15"/>
      <c r="E78" s="15"/>
      <c r="F78" s="15"/>
      <c r="G78" s="15"/>
      <c r="BI78" s="15"/>
    </row>
    <row r="79" spans="3:61" s="27" customFormat="1" ht="15">
      <c r="C79" s="15"/>
      <c r="D79" s="15"/>
      <c r="E79" s="15"/>
      <c r="F79" s="15"/>
      <c r="G79" s="15"/>
      <c r="BI79" s="15"/>
    </row>
    <row r="80" spans="3:61" s="27" customFormat="1" ht="15">
      <c r="C80" s="15"/>
      <c r="D80" s="15"/>
      <c r="E80" s="15"/>
      <c r="F80" s="15"/>
      <c r="G80" s="15"/>
      <c r="BI80" s="15"/>
    </row>
    <row r="81" spans="3:61" s="27" customFormat="1" ht="15">
      <c r="C81" s="15"/>
      <c r="D81" s="15"/>
      <c r="E81" s="15"/>
      <c r="F81" s="15"/>
      <c r="G81" s="15"/>
      <c r="BI81" s="15"/>
    </row>
    <row r="82" spans="3:61" s="27" customFormat="1" ht="15">
      <c r="C82" s="15"/>
      <c r="D82" s="15"/>
      <c r="E82" s="15"/>
      <c r="F82" s="15"/>
      <c r="G82" s="15"/>
      <c r="BI82" s="15"/>
    </row>
    <row r="83" spans="3:61" s="27" customFormat="1" ht="15">
      <c r="C83" s="15"/>
      <c r="D83" s="15"/>
      <c r="E83" s="15"/>
      <c r="F83" s="15"/>
      <c r="G83" s="15"/>
      <c r="BI83" s="15"/>
    </row>
    <row r="84" spans="3:61" s="27" customFormat="1" ht="15">
      <c r="C84" s="15"/>
      <c r="D84" s="15"/>
      <c r="E84" s="15"/>
      <c r="F84" s="15"/>
      <c r="G84" s="15"/>
      <c r="BI84" s="15"/>
    </row>
    <row r="85" spans="3:61" s="27" customFormat="1" ht="15">
      <c r="C85" s="15"/>
      <c r="D85" s="15"/>
      <c r="E85" s="15"/>
      <c r="F85" s="15"/>
      <c r="G85" s="15"/>
      <c r="BI85" s="15"/>
    </row>
    <row r="86" spans="3:61" s="27" customFormat="1" ht="15">
      <c r="C86" s="15"/>
      <c r="D86" s="15"/>
      <c r="E86" s="15"/>
      <c r="F86" s="15"/>
      <c r="G86" s="15"/>
      <c r="BI86" s="15"/>
    </row>
    <row r="87" spans="3:61" s="27" customFormat="1" ht="15">
      <c r="C87" s="15"/>
      <c r="D87" s="15"/>
      <c r="E87" s="15"/>
      <c r="F87" s="15"/>
      <c r="G87" s="15"/>
      <c r="BI87" s="15"/>
    </row>
    <row r="88" spans="3:61" s="27" customFormat="1" ht="15">
      <c r="C88" s="15"/>
      <c r="D88" s="15"/>
      <c r="E88" s="15"/>
      <c r="F88" s="15"/>
      <c r="G88" s="15"/>
      <c r="BI88" s="15"/>
    </row>
    <row r="89" spans="3:61" s="27" customFormat="1" ht="15">
      <c r="C89" s="15"/>
      <c r="D89" s="15"/>
      <c r="E89" s="15"/>
      <c r="F89" s="15"/>
      <c r="G89" s="15"/>
      <c r="BI89" s="15"/>
    </row>
    <row r="90" spans="3:61" s="27" customFormat="1" ht="15">
      <c r="C90" s="15"/>
      <c r="D90" s="15"/>
      <c r="E90" s="15"/>
      <c r="F90" s="15"/>
      <c r="G90" s="15"/>
      <c r="BI90" s="15"/>
    </row>
    <row r="91" spans="3:61" s="27" customFormat="1" ht="15">
      <c r="C91" s="15"/>
      <c r="D91" s="15"/>
      <c r="E91" s="15"/>
      <c r="F91" s="15"/>
      <c r="G91" s="15"/>
      <c r="BI91" s="15"/>
    </row>
    <row r="92" spans="3:61" s="27" customFormat="1" ht="15">
      <c r="C92" s="15"/>
      <c r="D92" s="15"/>
      <c r="E92" s="15"/>
      <c r="F92" s="15"/>
      <c r="G92" s="15"/>
      <c r="BI92" s="15"/>
    </row>
    <row r="93" spans="3:61" s="27" customFormat="1" ht="15">
      <c r="C93" s="15"/>
      <c r="D93" s="15"/>
      <c r="E93" s="15"/>
      <c r="F93" s="15"/>
      <c r="G93" s="15"/>
      <c r="BI93" s="15"/>
    </row>
    <row r="94" spans="3:61" s="27" customFormat="1" ht="15">
      <c r="C94" s="15"/>
      <c r="D94" s="15"/>
      <c r="E94" s="15"/>
      <c r="F94" s="15"/>
      <c r="G94" s="15"/>
      <c r="BI94" s="15"/>
    </row>
    <row r="95" spans="3:61" s="27" customFormat="1" ht="15">
      <c r="C95" s="15"/>
      <c r="D95" s="15"/>
      <c r="E95" s="15"/>
      <c r="F95" s="15"/>
      <c r="G95" s="15"/>
      <c r="BI95" s="15"/>
    </row>
    <row r="96" spans="3:61" s="27" customFormat="1" ht="15">
      <c r="C96" s="15"/>
      <c r="D96" s="15"/>
      <c r="E96" s="15"/>
      <c r="F96" s="15"/>
      <c r="G96" s="15"/>
      <c r="BI96" s="15"/>
    </row>
    <row r="97" spans="3:61" s="27" customFormat="1" ht="15">
      <c r="C97" s="15"/>
      <c r="D97" s="15"/>
      <c r="E97" s="15"/>
      <c r="F97" s="15"/>
      <c r="G97" s="15"/>
      <c r="BI97" s="15"/>
    </row>
    <row r="98" spans="3:61" s="27" customFormat="1" ht="15">
      <c r="C98" s="15"/>
      <c r="D98" s="15"/>
      <c r="E98" s="15"/>
      <c r="F98" s="15"/>
      <c r="G98" s="15"/>
      <c r="BI98" s="15"/>
    </row>
    <row r="99" spans="3:61" s="27" customFormat="1" ht="15">
      <c r="C99" s="15"/>
      <c r="D99" s="15"/>
      <c r="E99" s="15"/>
      <c r="F99" s="15"/>
      <c r="G99" s="15"/>
      <c r="BI99" s="15"/>
    </row>
    <row r="100" spans="3:61" s="27" customFormat="1" ht="15">
      <c r="C100" s="15"/>
      <c r="D100" s="15"/>
      <c r="E100" s="15"/>
      <c r="F100" s="15"/>
      <c r="G100" s="15"/>
      <c r="BI100" s="15"/>
    </row>
    <row r="101" spans="3:61" s="27" customFormat="1" ht="15">
      <c r="C101" s="15"/>
      <c r="D101" s="15"/>
      <c r="E101" s="15"/>
      <c r="F101" s="15"/>
      <c r="G101" s="15"/>
      <c r="BI101" s="15"/>
    </row>
    <row r="102" spans="3:61" s="27" customFormat="1" ht="15">
      <c r="C102" s="15"/>
      <c r="D102" s="15"/>
      <c r="E102" s="15"/>
      <c r="F102" s="15"/>
      <c r="G102" s="15"/>
      <c r="BI102" s="15"/>
    </row>
    <row r="103" spans="3:61" s="27" customFormat="1" ht="15">
      <c r="C103" s="15"/>
      <c r="D103" s="15"/>
      <c r="E103" s="15"/>
      <c r="F103" s="15"/>
      <c r="G103" s="15"/>
      <c r="BI103" s="15"/>
    </row>
    <row r="104" spans="3:61" s="27" customFormat="1" ht="15">
      <c r="C104" s="15"/>
      <c r="D104" s="15"/>
      <c r="E104" s="15"/>
      <c r="F104" s="15"/>
      <c r="G104" s="15"/>
      <c r="BI104" s="15"/>
    </row>
    <row r="105" spans="3:61" s="27" customFormat="1" ht="15">
      <c r="C105" s="15"/>
      <c r="D105" s="15"/>
      <c r="E105" s="15"/>
      <c r="F105" s="15"/>
      <c r="G105" s="15"/>
      <c r="BI105" s="15"/>
    </row>
    <row r="106" spans="3:61" s="27" customFormat="1" ht="15">
      <c r="C106" s="15"/>
      <c r="D106" s="15"/>
      <c r="E106" s="15"/>
      <c r="F106" s="15"/>
      <c r="G106" s="15"/>
      <c r="BI106" s="15"/>
    </row>
    <row r="107" spans="3:61" s="27" customFormat="1" ht="15">
      <c r="C107" s="15"/>
      <c r="D107" s="15"/>
      <c r="E107" s="15"/>
      <c r="F107" s="15"/>
      <c r="G107" s="15"/>
      <c r="BI107" s="15"/>
    </row>
    <row r="108" spans="3:61" s="27" customFormat="1" ht="15">
      <c r="C108" s="15"/>
      <c r="D108" s="15"/>
      <c r="E108" s="15"/>
      <c r="F108" s="15"/>
      <c r="G108" s="15"/>
      <c r="BI108" s="15"/>
    </row>
    <row r="109" spans="3:61" s="27" customFormat="1" ht="15">
      <c r="C109" s="15"/>
      <c r="D109" s="15"/>
      <c r="E109" s="15"/>
      <c r="F109" s="15"/>
      <c r="G109" s="15"/>
      <c r="BI109" s="15"/>
    </row>
    <row r="110" spans="3:61" s="27" customFormat="1" ht="15">
      <c r="C110" s="15"/>
      <c r="D110" s="15"/>
      <c r="E110" s="15"/>
      <c r="F110" s="15"/>
      <c r="G110" s="15"/>
      <c r="BI110" s="15"/>
    </row>
    <row r="111" spans="3:61" s="27" customFormat="1" ht="15">
      <c r="C111" s="15"/>
      <c r="D111" s="15"/>
      <c r="E111" s="15"/>
      <c r="F111" s="15"/>
      <c r="G111" s="15"/>
      <c r="BI111" s="15"/>
    </row>
    <row r="112" spans="3:61" s="27" customFormat="1" ht="15">
      <c r="C112" s="15"/>
      <c r="D112" s="15"/>
      <c r="E112" s="15"/>
      <c r="F112" s="15"/>
      <c r="G112" s="15"/>
      <c r="BI112" s="15"/>
    </row>
    <row r="113" spans="3:61" s="27" customFormat="1" ht="15">
      <c r="C113" s="15"/>
      <c r="D113" s="15"/>
      <c r="E113" s="15"/>
      <c r="F113" s="15"/>
      <c r="G113" s="15"/>
      <c r="BI113" s="15"/>
    </row>
    <row r="114" spans="3:61" s="27" customFormat="1" ht="15">
      <c r="C114" s="15"/>
      <c r="D114" s="15"/>
      <c r="E114" s="15"/>
      <c r="F114" s="15"/>
      <c r="G114" s="15"/>
      <c r="BI114" s="15"/>
    </row>
    <row r="115" spans="3:61" s="27" customFormat="1" ht="15">
      <c r="C115" s="15"/>
      <c r="D115" s="15"/>
      <c r="E115" s="15"/>
      <c r="F115" s="15"/>
      <c r="G115" s="15"/>
      <c r="BI115" s="15"/>
    </row>
    <row r="116" spans="3:61" s="27" customFormat="1" ht="15">
      <c r="C116" s="15"/>
      <c r="D116" s="15"/>
      <c r="E116" s="15"/>
      <c r="F116" s="15"/>
      <c r="G116" s="15"/>
      <c r="BI116" s="15"/>
    </row>
    <row r="117" spans="3:61" s="27" customFormat="1" ht="15">
      <c r="C117" s="15"/>
      <c r="D117" s="15"/>
      <c r="E117" s="15"/>
      <c r="F117" s="15"/>
      <c r="G117" s="15"/>
      <c r="BI117" s="15"/>
    </row>
    <row r="118" spans="3:61" s="27" customFormat="1" ht="15">
      <c r="C118" s="15"/>
      <c r="D118" s="15"/>
      <c r="E118" s="15"/>
      <c r="F118" s="15"/>
      <c r="G118" s="15"/>
      <c r="BI118" s="15"/>
    </row>
    <row r="119" spans="3:61" s="27" customFormat="1" ht="15">
      <c r="C119" s="15"/>
      <c r="D119" s="15"/>
      <c r="E119" s="15"/>
      <c r="F119" s="15"/>
      <c r="G119" s="15"/>
      <c r="BI119" s="15"/>
    </row>
    <row r="120" spans="3:61" s="27" customFormat="1" ht="15">
      <c r="C120" s="15"/>
      <c r="D120" s="15"/>
      <c r="E120" s="15"/>
      <c r="F120" s="15"/>
      <c r="G120" s="15"/>
      <c r="BI120" s="15"/>
    </row>
    <row r="121" spans="3:61" s="27" customFormat="1" ht="15">
      <c r="C121" s="15"/>
      <c r="D121" s="15"/>
      <c r="E121" s="15"/>
      <c r="F121" s="15"/>
      <c r="G121" s="15"/>
      <c r="BI121" s="15"/>
    </row>
    <row r="122" spans="3:61" s="27" customFormat="1" ht="15">
      <c r="C122" s="15"/>
      <c r="D122" s="15"/>
      <c r="E122" s="15"/>
      <c r="F122" s="15"/>
      <c r="G122" s="15"/>
      <c r="BI122" s="15"/>
    </row>
    <row r="123" spans="3:61" s="27" customFormat="1" ht="15">
      <c r="C123" s="15"/>
      <c r="D123" s="15"/>
      <c r="E123" s="15"/>
      <c r="F123" s="15"/>
      <c r="G123" s="15"/>
      <c r="BI123" s="15"/>
    </row>
    <row r="124" spans="3:61" s="27" customFormat="1" ht="15">
      <c r="C124" s="15"/>
      <c r="D124" s="15"/>
      <c r="E124" s="15"/>
      <c r="F124" s="15"/>
      <c r="G124" s="15"/>
      <c r="BI124" s="15"/>
    </row>
    <row r="125" spans="3:61" s="27" customFormat="1" ht="15">
      <c r="C125" s="15"/>
      <c r="D125" s="15"/>
      <c r="E125" s="15"/>
      <c r="F125" s="15"/>
      <c r="G125" s="15"/>
      <c r="BI125" s="15"/>
    </row>
    <row r="126" spans="3:61" s="27" customFormat="1" ht="15">
      <c r="C126" s="15"/>
      <c r="D126" s="15"/>
      <c r="E126" s="15"/>
      <c r="F126" s="15"/>
      <c r="G126" s="15"/>
      <c r="BI126" s="15"/>
    </row>
    <row r="127" spans="3:61" s="27" customFormat="1" ht="15">
      <c r="C127" s="15"/>
      <c r="D127" s="15"/>
      <c r="E127" s="15"/>
      <c r="F127" s="15"/>
      <c r="G127" s="15"/>
      <c r="BI127" s="15"/>
    </row>
    <row r="128" spans="3:61" s="27" customFormat="1" ht="15">
      <c r="C128" s="15"/>
      <c r="D128" s="15"/>
      <c r="E128" s="15"/>
      <c r="F128" s="15"/>
      <c r="G128" s="15"/>
      <c r="BI128" s="15"/>
    </row>
    <row r="129" spans="3:61" s="27" customFormat="1" ht="15">
      <c r="C129" s="15"/>
      <c r="D129" s="15"/>
      <c r="E129" s="15"/>
      <c r="F129" s="15"/>
      <c r="G129" s="15"/>
      <c r="BI129" s="15"/>
    </row>
    <row r="130" spans="3:61" s="27" customFormat="1" ht="15">
      <c r="C130" s="15"/>
      <c r="D130" s="15"/>
      <c r="E130" s="15"/>
      <c r="F130" s="15"/>
      <c r="G130" s="15"/>
      <c r="BI130" s="15"/>
    </row>
    <row r="131" spans="3:61" s="27" customFormat="1" ht="15">
      <c r="C131" s="15"/>
      <c r="D131" s="15"/>
      <c r="E131" s="15"/>
      <c r="F131" s="15"/>
      <c r="G131" s="15"/>
      <c r="BI131" s="15"/>
    </row>
    <row r="132" spans="3:61" s="27" customFormat="1" ht="15">
      <c r="C132" s="15"/>
      <c r="D132" s="15"/>
      <c r="E132" s="15"/>
      <c r="F132" s="15"/>
      <c r="G132" s="15"/>
      <c r="BI132" s="15"/>
    </row>
    <row r="133" spans="3:61" s="27" customFormat="1" ht="15">
      <c r="C133" s="15"/>
      <c r="D133" s="15"/>
      <c r="E133" s="15"/>
      <c r="F133" s="15"/>
      <c r="G133" s="15"/>
      <c r="BI133" s="15"/>
    </row>
    <row r="134" spans="3:61" s="27" customFormat="1" ht="15">
      <c r="C134" s="15"/>
      <c r="D134" s="15"/>
      <c r="E134" s="15"/>
      <c r="F134" s="15"/>
      <c r="G134" s="15"/>
      <c r="BI134" s="15"/>
    </row>
    <row r="135" spans="3:61" s="27" customFormat="1" ht="15">
      <c r="C135" s="15"/>
      <c r="D135" s="15"/>
      <c r="E135" s="15"/>
      <c r="F135" s="15"/>
      <c r="G135" s="15"/>
      <c r="BI135" s="15"/>
    </row>
    <row r="136" spans="3:61" s="27" customFormat="1" ht="15">
      <c r="C136" s="15"/>
      <c r="D136" s="15"/>
      <c r="E136" s="15"/>
      <c r="F136" s="15"/>
      <c r="G136" s="15"/>
      <c r="BI136" s="15"/>
    </row>
    <row r="137" spans="3:61" s="27" customFormat="1" ht="15">
      <c r="C137" s="15"/>
      <c r="D137" s="15"/>
      <c r="E137" s="15"/>
      <c r="F137" s="15"/>
      <c r="G137" s="15"/>
      <c r="BI137" s="15"/>
    </row>
    <row r="138" spans="3:61" s="27" customFormat="1" ht="15">
      <c r="C138" s="15"/>
      <c r="D138" s="15"/>
      <c r="E138" s="15"/>
      <c r="F138" s="15"/>
      <c r="G138" s="15"/>
      <c r="BI138" s="15"/>
    </row>
    <row r="139" spans="3:61" s="27" customFormat="1" ht="15">
      <c r="C139" s="15"/>
      <c r="D139" s="15"/>
      <c r="E139" s="15"/>
      <c r="F139" s="15"/>
      <c r="G139" s="15"/>
      <c r="BI139" s="15"/>
    </row>
    <row r="140" spans="3:61" s="27" customFormat="1" ht="15">
      <c r="C140" s="15"/>
      <c r="D140" s="15"/>
      <c r="E140" s="15"/>
      <c r="F140" s="15"/>
      <c r="G140" s="15"/>
      <c r="BI140" s="15"/>
    </row>
    <row r="141" spans="3:61" s="27" customFormat="1" ht="15">
      <c r="C141" s="15"/>
      <c r="D141" s="15"/>
      <c r="E141" s="15"/>
      <c r="F141" s="15"/>
      <c r="G141" s="15"/>
      <c r="BI141" s="15"/>
    </row>
    <row r="142" spans="3:61" s="27" customFormat="1" ht="15">
      <c r="C142" s="15"/>
      <c r="D142" s="15"/>
      <c r="E142" s="15"/>
      <c r="F142" s="15"/>
      <c r="G142" s="15"/>
      <c r="BI142" s="15"/>
    </row>
    <row r="143" spans="3:61" s="27" customFormat="1" ht="15">
      <c r="C143" s="15"/>
      <c r="D143" s="15"/>
      <c r="E143" s="15"/>
      <c r="F143" s="15"/>
      <c r="G143" s="15"/>
      <c r="BI143" s="15"/>
    </row>
    <row r="144" spans="3:61" s="27" customFormat="1" ht="15">
      <c r="C144" s="15"/>
      <c r="D144" s="15"/>
      <c r="E144" s="15"/>
      <c r="F144" s="15"/>
      <c r="G144" s="15"/>
      <c r="BI144" s="15"/>
    </row>
    <row r="145" spans="3:61" s="27" customFormat="1" ht="15">
      <c r="C145" s="15"/>
      <c r="D145" s="15"/>
      <c r="E145" s="15"/>
      <c r="F145" s="15"/>
      <c r="G145" s="15"/>
      <c r="BI145" s="15"/>
    </row>
    <row r="146" spans="3:61" s="27" customFormat="1" ht="15">
      <c r="C146" s="15"/>
      <c r="D146" s="15"/>
      <c r="E146" s="15"/>
      <c r="F146" s="15"/>
      <c r="G146" s="15"/>
      <c r="BI146" s="15"/>
    </row>
    <row r="147" spans="3:61" s="27" customFormat="1" ht="15">
      <c r="C147" s="15"/>
      <c r="D147" s="15"/>
      <c r="E147" s="15"/>
      <c r="F147" s="15"/>
      <c r="G147" s="15"/>
      <c r="BI147" s="15"/>
    </row>
    <row r="148" spans="3:61" s="27" customFormat="1" ht="15">
      <c r="C148" s="15"/>
      <c r="D148" s="15"/>
      <c r="E148" s="15"/>
      <c r="F148" s="15"/>
      <c r="G148" s="15"/>
      <c r="BI148" s="15"/>
    </row>
    <row r="149" spans="3:61" s="27" customFormat="1" ht="15">
      <c r="C149" s="15"/>
      <c r="D149" s="15"/>
      <c r="E149" s="15"/>
      <c r="F149" s="15"/>
      <c r="G149" s="15"/>
      <c r="BI149" s="15"/>
    </row>
    <row r="150" spans="3:61" s="27" customFormat="1" ht="15">
      <c r="C150" s="15"/>
      <c r="D150" s="15"/>
      <c r="E150" s="15"/>
      <c r="F150" s="15"/>
      <c r="G150" s="15"/>
      <c r="BI150" s="15"/>
    </row>
    <row r="151" spans="3:61" s="27" customFormat="1" ht="15">
      <c r="C151" s="15"/>
      <c r="D151" s="15"/>
      <c r="E151" s="15"/>
      <c r="F151" s="15"/>
      <c r="G151" s="15"/>
      <c r="BI151" s="15"/>
    </row>
    <row r="152" spans="3:61" s="27" customFormat="1" ht="15">
      <c r="C152" s="15"/>
      <c r="D152" s="15"/>
      <c r="E152" s="15"/>
      <c r="F152" s="15"/>
      <c r="G152" s="15"/>
      <c r="BI152" s="15"/>
    </row>
    <row r="153" spans="3:61" s="27" customFormat="1" ht="15">
      <c r="C153" s="15"/>
      <c r="D153" s="15"/>
      <c r="E153" s="15"/>
      <c r="F153" s="15"/>
      <c r="G153" s="15"/>
      <c r="BI153" s="15"/>
    </row>
    <row r="154" spans="3:61" s="27" customFormat="1" ht="15">
      <c r="C154" s="15"/>
      <c r="D154" s="15"/>
      <c r="E154" s="15"/>
      <c r="F154" s="15"/>
      <c r="G154" s="15"/>
      <c r="BI154" s="15"/>
    </row>
    <row r="155" spans="3:61" s="27" customFormat="1" ht="15">
      <c r="C155" s="15"/>
      <c r="D155" s="15"/>
      <c r="E155" s="15"/>
      <c r="F155" s="15"/>
      <c r="G155" s="15"/>
      <c r="BI155" s="15"/>
    </row>
    <row r="156" spans="3:61" s="27" customFormat="1" ht="15">
      <c r="C156" s="15"/>
      <c r="D156" s="15"/>
      <c r="E156" s="15"/>
      <c r="F156" s="15"/>
      <c r="G156" s="15"/>
      <c r="BI156" s="15"/>
    </row>
    <row r="157" spans="3:61" s="27" customFormat="1" ht="15">
      <c r="C157" s="15"/>
      <c r="D157" s="15"/>
      <c r="E157" s="15"/>
      <c r="F157" s="15"/>
      <c r="G157" s="15"/>
      <c r="BI157" s="15"/>
    </row>
    <row r="158" spans="3:61" s="27" customFormat="1" ht="15">
      <c r="C158" s="15"/>
      <c r="D158" s="15"/>
      <c r="E158" s="15"/>
      <c r="F158" s="15"/>
      <c r="G158" s="15"/>
      <c r="BI158" s="15"/>
    </row>
    <row r="159" spans="3:61" s="27" customFormat="1" ht="15">
      <c r="C159" s="15"/>
      <c r="D159" s="15"/>
      <c r="E159" s="15"/>
      <c r="F159" s="15"/>
      <c r="G159" s="15"/>
      <c r="BI159" s="15"/>
    </row>
    <row r="160" spans="3:61" s="27" customFormat="1" ht="15">
      <c r="C160" s="15"/>
      <c r="D160" s="15"/>
      <c r="E160" s="15"/>
      <c r="F160" s="15"/>
      <c r="G160" s="15"/>
      <c r="BI160" s="15"/>
    </row>
    <row r="161" spans="3:61" s="27" customFormat="1" ht="15">
      <c r="C161" s="15"/>
      <c r="D161" s="15"/>
      <c r="E161" s="15"/>
      <c r="F161" s="15"/>
      <c r="G161" s="15"/>
      <c r="BI161" s="15"/>
    </row>
    <row r="162" spans="3:61" s="27" customFormat="1" ht="15">
      <c r="C162" s="15"/>
      <c r="D162" s="15"/>
      <c r="E162" s="15"/>
      <c r="F162" s="15"/>
      <c r="G162" s="15"/>
      <c r="BI162" s="15"/>
    </row>
    <row r="163" spans="3:61" s="27" customFormat="1" ht="15">
      <c r="C163" s="15"/>
      <c r="D163" s="15"/>
      <c r="E163" s="15"/>
      <c r="F163" s="15"/>
      <c r="G163" s="15"/>
      <c r="BI163" s="15"/>
    </row>
    <row r="164" spans="3:61" s="27" customFormat="1" ht="15">
      <c r="C164" s="15"/>
      <c r="D164" s="15"/>
      <c r="E164" s="15"/>
      <c r="F164" s="15"/>
      <c r="G164" s="15"/>
      <c r="BI164" s="15"/>
    </row>
    <row r="165" spans="3:61" s="27" customFormat="1" ht="15">
      <c r="C165" s="15"/>
      <c r="D165" s="15"/>
      <c r="E165" s="15"/>
      <c r="F165" s="15"/>
      <c r="G165" s="15"/>
      <c r="BI165" s="15"/>
    </row>
    <row r="166" spans="3:61" s="27" customFormat="1" ht="15">
      <c r="C166" s="15"/>
      <c r="D166" s="15"/>
      <c r="E166" s="15"/>
      <c r="F166" s="15"/>
      <c r="G166" s="15"/>
      <c r="BI166" s="15"/>
    </row>
    <row r="167" spans="3:61" s="27" customFormat="1" ht="15">
      <c r="C167" s="15"/>
      <c r="D167" s="15"/>
      <c r="E167" s="15"/>
      <c r="F167" s="15"/>
      <c r="G167" s="15"/>
      <c r="BI167" s="15"/>
    </row>
    <row r="168" spans="3:61" s="27" customFormat="1" ht="15">
      <c r="C168" s="15"/>
      <c r="D168" s="15"/>
      <c r="E168" s="15"/>
      <c r="F168" s="15"/>
      <c r="G168" s="15"/>
      <c r="BI168" s="15"/>
    </row>
    <row r="169" spans="3:61" s="27" customFormat="1" ht="15">
      <c r="C169" s="15"/>
      <c r="D169" s="15"/>
      <c r="E169" s="15"/>
      <c r="F169" s="15"/>
      <c r="G169" s="15"/>
      <c r="BI169" s="15"/>
    </row>
    <row r="170" spans="3:61" s="27" customFormat="1" ht="15">
      <c r="C170" s="15"/>
      <c r="D170" s="15"/>
      <c r="E170" s="15"/>
      <c r="F170" s="15"/>
      <c r="G170" s="15"/>
      <c r="BI170" s="15"/>
    </row>
    <row r="171" spans="3:61" s="27" customFormat="1" ht="15">
      <c r="C171" s="15"/>
      <c r="D171" s="15"/>
      <c r="E171" s="15"/>
      <c r="F171" s="15"/>
      <c r="G171" s="15"/>
      <c r="BI171" s="15"/>
    </row>
    <row r="172" spans="3:61" s="27" customFormat="1" ht="15">
      <c r="C172" s="15"/>
      <c r="D172" s="15"/>
      <c r="E172" s="15"/>
      <c r="F172" s="15"/>
      <c r="G172" s="15"/>
      <c r="BI172" s="15"/>
    </row>
    <row r="173" spans="3:61" s="27" customFormat="1" ht="15">
      <c r="C173" s="15"/>
      <c r="D173" s="15"/>
      <c r="E173" s="15"/>
      <c r="F173" s="15"/>
      <c r="G173" s="15"/>
      <c r="BI173" s="15"/>
    </row>
    <row r="174" spans="3:61" s="27" customFormat="1" ht="15">
      <c r="C174" s="15"/>
      <c r="D174" s="15"/>
      <c r="E174" s="15"/>
      <c r="F174" s="15"/>
      <c r="G174" s="15"/>
      <c r="BI174" s="15"/>
    </row>
    <row r="175" spans="3:61" s="27" customFormat="1" ht="15">
      <c r="C175" s="15"/>
      <c r="D175" s="15"/>
      <c r="E175" s="15"/>
      <c r="F175" s="15"/>
      <c r="G175" s="15"/>
      <c r="BI175" s="15"/>
    </row>
    <row r="176" spans="3:61" s="27" customFormat="1" ht="15">
      <c r="C176" s="15"/>
      <c r="D176" s="15"/>
      <c r="E176" s="15"/>
      <c r="F176" s="15"/>
      <c r="G176" s="15"/>
      <c r="BI176" s="15"/>
    </row>
    <row r="177" spans="3:61" s="27" customFormat="1" ht="15">
      <c r="C177" s="15"/>
      <c r="D177" s="15"/>
      <c r="E177" s="15"/>
      <c r="F177" s="15"/>
      <c r="G177" s="15"/>
      <c r="BI177" s="15"/>
    </row>
    <row r="178" spans="3:61" s="27" customFormat="1" ht="15">
      <c r="C178" s="15"/>
      <c r="D178" s="15"/>
      <c r="E178" s="15"/>
      <c r="F178" s="15"/>
      <c r="G178" s="15"/>
      <c r="BI178" s="15"/>
    </row>
    <row r="179" spans="3:61" s="27" customFormat="1" ht="15">
      <c r="C179" s="15"/>
      <c r="D179" s="15"/>
      <c r="E179" s="15"/>
      <c r="F179" s="15"/>
      <c r="G179" s="15"/>
      <c r="BI179" s="15"/>
    </row>
    <row r="180" spans="3:61" s="27" customFormat="1" ht="15">
      <c r="C180" s="15"/>
      <c r="D180" s="15"/>
      <c r="E180" s="15"/>
      <c r="F180" s="15"/>
      <c r="G180" s="15"/>
      <c r="BI180" s="15"/>
    </row>
    <row r="181" spans="3:61" s="27" customFormat="1" ht="15">
      <c r="C181" s="15"/>
      <c r="D181" s="15"/>
      <c r="E181" s="15"/>
      <c r="F181" s="15"/>
      <c r="G181" s="15"/>
      <c r="BI181" s="15"/>
    </row>
    <row r="182" spans="3:61" s="27" customFormat="1" ht="15">
      <c r="C182" s="15"/>
      <c r="D182" s="15"/>
      <c r="E182" s="15"/>
      <c r="F182" s="15"/>
      <c r="G182" s="15"/>
      <c r="BI182" s="15"/>
    </row>
    <row r="183" spans="3:61" s="27" customFormat="1" ht="15">
      <c r="C183" s="15"/>
      <c r="D183" s="15"/>
      <c r="E183" s="15"/>
      <c r="F183" s="15"/>
      <c r="G183" s="15"/>
      <c r="BI183" s="15"/>
    </row>
    <row r="184" spans="3:61" s="27" customFormat="1" ht="15">
      <c r="C184" s="15"/>
      <c r="D184" s="15"/>
      <c r="E184" s="15"/>
      <c r="F184" s="15"/>
      <c r="G184" s="15"/>
      <c r="BI184" s="15"/>
    </row>
    <row r="185" spans="3:61" s="27" customFormat="1" ht="15">
      <c r="C185" s="15"/>
      <c r="D185" s="15"/>
      <c r="E185" s="15"/>
      <c r="F185" s="15"/>
      <c r="G185" s="15"/>
      <c r="BI185" s="15"/>
    </row>
    <row r="186" spans="3:61" s="27" customFormat="1" ht="15">
      <c r="C186" s="15"/>
      <c r="D186" s="15"/>
      <c r="E186" s="15"/>
      <c r="F186" s="15"/>
      <c r="G186" s="15"/>
      <c r="BI186" s="15"/>
    </row>
    <row r="187" spans="3:61" s="27" customFormat="1" ht="15">
      <c r="C187" s="15"/>
      <c r="D187" s="15"/>
      <c r="E187" s="15"/>
      <c r="F187" s="15"/>
      <c r="G187" s="15"/>
      <c r="BI187" s="15"/>
    </row>
    <row r="188" spans="3:61" s="27" customFormat="1" ht="15">
      <c r="C188" s="15"/>
      <c r="D188" s="15"/>
      <c r="E188" s="15"/>
      <c r="F188" s="15"/>
      <c r="G188" s="15"/>
      <c r="BI188" s="15"/>
    </row>
    <row r="189" spans="3:61" s="27" customFormat="1" ht="15">
      <c r="C189" s="15"/>
      <c r="D189" s="15"/>
      <c r="E189" s="15"/>
      <c r="F189" s="15"/>
      <c r="G189" s="15"/>
      <c r="BI189" s="15"/>
    </row>
    <row r="190" spans="3:61" s="27" customFormat="1" ht="15">
      <c r="C190" s="15"/>
      <c r="D190" s="15"/>
      <c r="E190" s="15"/>
      <c r="F190" s="15"/>
      <c r="G190" s="15"/>
      <c r="BI190" s="15"/>
    </row>
    <row r="191" spans="3:61" s="27" customFormat="1" ht="15">
      <c r="C191" s="15"/>
      <c r="D191" s="15"/>
      <c r="E191" s="15"/>
      <c r="F191" s="15"/>
      <c r="G191" s="15"/>
      <c r="BI191" s="15"/>
    </row>
    <row r="192" spans="3:61" s="27" customFormat="1" ht="15">
      <c r="C192" s="15"/>
      <c r="D192" s="15"/>
      <c r="E192" s="15"/>
      <c r="F192" s="15"/>
      <c r="G192" s="15"/>
      <c r="BI192" s="15"/>
    </row>
    <row r="193" spans="3:61" s="27" customFormat="1" ht="15">
      <c r="C193" s="15"/>
      <c r="D193" s="15"/>
      <c r="E193" s="15"/>
      <c r="F193" s="15"/>
      <c r="G193" s="15"/>
      <c r="BI193" s="15"/>
    </row>
    <row r="194" spans="3:61" s="27" customFormat="1" ht="15">
      <c r="C194" s="15"/>
      <c r="D194" s="15"/>
      <c r="E194" s="15"/>
      <c r="F194" s="15"/>
      <c r="G194" s="15"/>
      <c r="BI194" s="15"/>
    </row>
    <row r="195" spans="3:61" s="27" customFormat="1" ht="15">
      <c r="C195" s="15"/>
      <c r="D195" s="15"/>
      <c r="E195" s="15"/>
      <c r="F195" s="15"/>
      <c r="G195" s="15"/>
      <c r="BI195" s="15"/>
    </row>
    <row r="196" spans="3:61" s="27" customFormat="1" ht="15">
      <c r="C196" s="15"/>
      <c r="D196" s="15"/>
      <c r="E196" s="15"/>
      <c r="F196" s="15"/>
      <c r="G196" s="15"/>
      <c r="BI196" s="15"/>
    </row>
    <row r="197" spans="3:61" s="27" customFormat="1" ht="15">
      <c r="C197" s="15"/>
      <c r="D197" s="15"/>
      <c r="E197" s="15"/>
      <c r="F197" s="15"/>
      <c r="G197" s="15"/>
      <c r="BI197" s="15"/>
    </row>
    <row r="198" spans="3:61" s="27" customFormat="1" ht="15">
      <c r="C198" s="15"/>
      <c r="D198" s="15"/>
      <c r="E198" s="15"/>
      <c r="F198" s="15"/>
      <c r="G198" s="15"/>
      <c r="BI198" s="15"/>
    </row>
    <row r="199" spans="3:61" s="27" customFormat="1" ht="15">
      <c r="C199" s="15"/>
      <c r="D199" s="15"/>
      <c r="E199" s="15"/>
      <c r="F199" s="15"/>
      <c r="G199" s="15"/>
      <c r="BI199" s="15"/>
    </row>
    <row r="200" spans="3:61" s="27" customFormat="1" ht="15">
      <c r="C200" s="15"/>
      <c r="D200" s="15"/>
      <c r="E200" s="15"/>
      <c r="F200" s="15"/>
      <c r="G200" s="15"/>
      <c r="BI200" s="15"/>
    </row>
    <row r="201" spans="3:61" s="27" customFormat="1" ht="15">
      <c r="C201" s="15"/>
      <c r="D201" s="15"/>
      <c r="E201" s="15"/>
      <c r="F201" s="15"/>
      <c r="G201" s="15"/>
      <c r="BI201" s="15"/>
    </row>
    <row r="202" spans="3:61" s="27" customFormat="1" ht="15">
      <c r="C202" s="15"/>
      <c r="D202" s="15"/>
      <c r="E202" s="15"/>
      <c r="F202" s="15"/>
      <c r="G202" s="15"/>
      <c r="BI202" s="15"/>
    </row>
    <row r="203" spans="3:61" s="27" customFormat="1" ht="15">
      <c r="C203" s="15"/>
      <c r="D203" s="15"/>
      <c r="E203" s="15"/>
      <c r="F203" s="15"/>
      <c r="G203" s="15"/>
      <c r="BI203" s="15"/>
    </row>
    <row r="204" spans="3:61" s="27" customFormat="1" ht="15">
      <c r="C204" s="15"/>
      <c r="D204" s="15"/>
      <c r="E204" s="15"/>
      <c r="F204" s="15"/>
      <c r="G204" s="15"/>
      <c r="BI204" s="15"/>
    </row>
    <row r="205" spans="3:61" s="27" customFormat="1" ht="15">
      <c r="C205" s="15"/>
      <c r="D205" s="15"/>
      <c r="E205" s="15"/>
      <c r="F205" s="15"/>
      <c r="G205" s="15"/>
      <c r="BI205" s="15"/>
    </row>
    <row r="206" spans="3:61" s="27" customFormat="1" ht="15">
      <c r="C206" s="15"/>
      <c r="D206" s="15"/>
      <c r="E206" s="15"/>
      <c r="F206" s="15"/>
      <c r="G206" s="15"/>
      <c r="BI206" s="15"/>
    </row>
    <row r="207" spans="3:61" s="27" customFormat="1" ht="15">
      <c r="C207" s="15"/>
      <c r="D207" s="15"/>
      <c r="E207" s="15"/>
      <c r="F207" s="15"/>
      <c r="G207" s="15"/>
      <c r="BI207" s="15"/>
    </row>
    <row r="208" spans="3:61" s="27" customFormat="1" ht="15">
      <c r="C208" s="15"/>
      <c r="D208" s="15"/>
      <c r="E208" s="15"/>
      <c r="F208" s="15"/>
      <c r="G208" s="15"/>
      <c r="BI208" s="15"/>
    </row>
    <row r="209" spans="3:61" s="27" customFormat="1" ht="15">
      <c r="C209" s="15"/>
      <c r="D209" s="15"/>
      <c r="E209" s="15"/>
      <c r="F209" s="15"/>
      <c r="G209" s="15"/>
      <c r="BI209" s="15"/>
    </row>
    <row r="210" spans="3:61" s="27" customFormat="1" ht="15">
      <c r="C210" s="15"/>
      <c r="D210" s="15"/>
      <c r="E210" s="15"/>
      <c r="F210" s="15"/>
      <c r="G210" s="15"/>
      <c r="BI210" s="15"/>
    </row>
    <row r="211" spans="3:61" s="27" customFormat="1" ht="15">
      <c r="C211" s="15"/>
      <c r="D211" s="15"/>
      <c r="E211" s="15"/>
      <c r="F211" s="15"/>
      <c r="G211" s="15"/>
      <c r="BI211" s="15"/>
    </row>
    <row r="212" spans="3:61" s="27" customFormat="1" ht="15">
      <c r="C212" s="15"/>
      <c r="D212" s="15"/>
      <c r="E212" s="15"/>
      <c r="F212" s="15"/>
      <c r="G212" s="15"/>
      <c r="BI212" s="15"/>
    </row>
    <row r="213" spans="3:61" s="27" customFormat="1" ht="15">
      <c r="C213" s="15"/>
      <c r="D213" s="15"/>
      <c r="E213" s="15"/>
      <c r="F213" s="15"/>
      <c r="G213" s="15"/>
      <c r="BI213" s="15"/>
    </row>
    <row r="214" spans="3:61" s="27" customFormat="1" ht="15">
      <c r="C214" s="15"/>
      <c r="D214" s="15"/>
      <c r="E214" s="15"/>
      <c r="F214" s="15"/>
      <c r="G214" s="15"/>
      <c r="BI214" s="15"/>
    </row>
    <row r="215" spans="3:61" s="27" customFormat="1" ht="15">
      <c r="C215" s="15"/>
      <c r="D215" s="15"/>
      <c r="E215" s="15"/>
      <c r="F215" s="15"/>
      <c r="G215" s="15"/>
      <c r="BI215" s="15"/>
    </row>
    <row r="216" spans="3:61" s="27" customFormat="1" ht="15">
      <c r="C216" s="15"/>
      <c r="D216" s="15"/>
      <c r="E216" s="15"/>
      <c r="F216" s="15"/>
      <c r="G216" s="15"/>
      <c r="BI216" s="15"/>
    </row>
    <row r="217" spans="3:61" s="27" customFormat="1" ht="15">
      <c r="C217" s="15"/>
      <c r="D217" s="15"/>
      <c r="E217" s="15"/>
      <c r="F217" s="15"/>
      <c r="G217" s="15"/>
      <c r="BI217" s="15"/>
    </row>
    <row r="218" spans="3:61" s="27" customFormat="1" ht="15">
      <c r="C218" s="15"/>
      <c r="D218" s="15"/>
      <c r="E218" s="15"/>
      <c r="F218" s="15"/>
      <c r="G218" s="15"/>
      <c r="BI218" s="15"/>
    </row>
    <row r="219" spans="3:61" s="27" customFormat="1" ht="15">
      <c r="C219" s="15"/>
      <c r="D219" s="15"/>
      <c r="E219" s="15"/>
      <c r="F219" s="15"/>
      <c r="G219" s="15"/>
      <c r="BI219" s="15"/>
    </row>
    <row r="220" spans="3:61" s="27" customFormat="1" ht="15">
      <c r="C220" s="15"/>
      <c r="D220" s="15"/>
      <c r="E220" s="15"/>
      <c r="F220" s="15"/>
      <c r="G220" s="15"/>
      <c r="BI220" s="15"/>
    </row>
    <row r="221" spans="3:61" s="27" customFormat="1" ht="15">
      <c r="C221" s="15"/>
      <c r="D221" s="15"/>
      <c r="E221" s="15"/>
      <c r="F221" s="15"/>
      <c r="G221" s="15"/>
      <c r="BI221" s="15"/>
    </row>
    <row r="222" spans="3:61" s="27" customFormat="1" ht="15">
      <c r="C222" s="15"/>
      <c r="D222" s="15"/>
      <c r="E222" s="15"/>
      <c r="F222" s="15"/>
      <c r="G222" s="15"/>
      <c r="BI222" s="15"/>
    </row>
    <row r="223" spans="3:61" s="27" customFormat="1" ht="15">
      <c r="C223" s="15"/>
      <c r="D223" s="15"/>
      <c r="E223" s="15"/>
      <c r="F223" s="15"/>
      <c r="G223" s="15"/>
      <c r="BI223" s="15"/>
    </row>
    <row r="224" spans="3:61" s="27" customFormat="1" ht="15">
      <c r="C224" s="15"/>
      <c r="D224" s="15"/>
      <c r="E224" s="15"/>
      <c r="F224" s="15"/>
      <c r="G224" s="15"/>
      <c r="BI224" s="15"/>
    </row>
    <row r="225" spans="3:61" s="27" customFormat="1" ht="15">
      <c r="C225" s="15"/>
      <c r="D225" s="15"/>
      <c r="E225" s="15"/>
      <c r="F225" s="15"/>
      <c r="G225" s="15"/>
      <c r="BI225" s="15"/>
    </row>
    <row r="226" spans="3:61" s="27" customFormat="1" ht="15">
      <c r="C226" s="15"/>
      <c r="D226" s="15"/>
      <c r="E226" s="15"/>
      <c r="F226" s="15"/>
      <c r="G226" s="15"/>
      <c r="BI226" s="15"/>
    </row>
    <row r="227" spans="3:61" s="27" customFormat="1" ht="15">
      <c r="C227" s="15"/>
      <c r="D227" s="15"/>
      <c r="E227" s="15"/>
      <c r="F227" s="15"/>
      <c r="G227" s="15"/>
      <c r="BI227" s="15"/>
    </row>
    <row r="228" spans="3:61" s="27" customFormat="1" ht="15">
      <c r="C228" s="15"/>
      <c r="D228" s="15"/>
      <c r="E228" s="15"/>
      <c r="F228" s="15"/>
      <c r="G228" s="15"/>
      <c r="BI228" s="15"/>
    </row>
    <row r="229" spans="3:61" s="27" customFormat="1" ht="15">
      <c r="C229" s="15"/>
      <c r="D229" s="15"/>
      <c r="E229" s="15"/>
      <c r="F229" s="15"/>
      <c r="G229" s="15"/>
      <c r="BI229" s="15"/>
    </row>
    <row r="230" spans="3:61" s="27" customFormat="1" ht="15">
      <c r="C230" s="15"/>
      <c r="D230" s="15"/>
      <c r="E230" s="15"/>
      <c r="F230" s="15"/>
      <c r="G230" s="15"/>
      <c r="BI230" s="15"/>
    </row>
    <row r="231" spans="3:61" s="27" customFormat="1" ht="15">
      <c r="C231" s="15"/>
      <c r="D231" s="15"/>
      <c r="E231" s="15"/>
      <c r="F231" s="15"/>
      <c r="G231" s="15"/>
      <c r="BI231" s="15"/>
    </row>
    <row r="232" spans="3:61" s="27" customFormat="1" ht="15">
      <c r="C232" s="15"/>
      <c r="D232" s="15"/>
      <c r="E232" s="15"/>
      <c r="F232" s="15"/>
      <c r="G232" s="15"/>
      <c r="BI232" s="15"/>
    </row>
    <row r="233" spans="3:61" s="27" customFormat="1" ht="15">
      <c r="C233" s="15"/>
      <c r="D233" s="15"/>
      <c r="E233" s="15"/>
      <c r="F233" s="15"/>
      <c r="G233" s="15"/>
      <c r="BI233" s="15"/>
    </row>
    <row r="234" spans="3:61" s="27" customFormat="1" ht="15">
      <c r="C234" s="15"/>
      <c r="D234" s="15"/>
      <c r="E234" s="15"/>
      <c r="F234" s="15"/>
      <c r="G234" s="15"/>
      <c r="BI234" s="15"/>
    </row>
    <row r="235" spans="3:61" s="27" customFormat="1" ht="15">
      <c r="C235" s="15"/>
      <c r="D235" s="15"/>
      <c r="E235" s="15"/>
      <c r="F235" s="15"/>
      <c r="G235" s="15"/>
      <c r="BI235" s="15"/>
    </row>
    <row r="236" spans="3:61" s="27" customFormat="1" ht="15">
      <c r="C236" s="15"/>
      <c r="D236" s="15"/>
      <c r="E236" s="15"/>
      <c r="F236" s="15"/>
      <c r="G236" s="15"/>
      <c r="BI236" s="15"/>
    </row>
    <row r="237" spans="3:61" s="27" customFormat="1" ht="15">
      <c r="C237" s="15"/>
      <c r="D237" s="15"/>
      <c r="E237" s="15"/>
      <c r="F237" s="15"/>
      <c r="G237" s="15"/>
      <c r="BI237" s="15"/>
    </row>
    <row r="238" spans="3:61" s="27" customFormat="1" ht="15">
      <c r="C238" s="15"/>
      <c r="D238" s="15"/>
      <c r="E238" s="15"/>
      <c r="F238" s="15"/>
      <c r="G238" s="15"/>
      <c r="BI238" s="15"/>
    </row>
    <row r="239" spans="3:61" s="27" customFormat="1" ht="15">
      <c r="C239" s="15"/>
      <c r="D239" s="15"/>
      <c r="E239" s="15"/>
      <c r="F239" s="15"/>
      <c r="G239" s="15"/>
      <c r="BI239" s="15"/>
    </row>
    <row r="240" spans="3:61" s="27" customFormat="1" ht="15">
      <c r="C240" s="15"/>
      <c r="D240" s="15"/>
      <c r="E240" s="15"/>
      <c r="F240" s="15"/>
      <c r="G240" s="15"/>
      <c r="BI240" s="15"/>
    </row>
    <row r="241" spans="3:61" s="27" customFormat="1" ht="15">
      <c r="C241" s="15"/>
      <c r="D241" s="15"/>
      <c r="E241" s="15"/>
      <c r="F241" s="15"/>
      <c r="G241" s="15"/>
      <c r="BI241" s="15"/>
    </row>
    <row r="242" spans="3:61" s="27" customFormat="1" ht="15">
      <c r="C242" s="15"/>
      <c r="D242" s="15"/>
      <c r="E242" s="15"/>
      <c r="F242" s="15"/>
      <c r="G242" s="15"/>
      <c r="BI242" s="15"/>
    </row>
    <row r="243" spans="3:61" s="27" customFormat="1" ht="15">
      <c r="C243" s="15"/>
      <c r="D243" s="15"/>
      <c r="E243" s="15"/>
      <c r="F243" s="15"/>
      <c r="G243" s="15"/>
      <c r="BI243" s="15"/>
    </row>
    <row r="244" spans="3:61" s="27" customFormat="1" ht="15">
      <c r="C244" s="15"/>
      <c r="D244" s="15"/>
      <c r="E244" s="15"/>
      <c r="F244" s="15"/>
      <c r="G244" s="15"/>
      <c r="BI244" s="15"/>
    </row>
    <row r="245" spans="3:61" s="27" customFormat="1" ht="15">
      <c r="C245" s="15"/>
      <c r="D245" s="15"/>
      <c r="E245" s="15"/>
      <c r="F245" s="15"/>
      <c r="G245" s="15"/>
      <c r="BI245" s="15"/>
    </row>
    <row r="246" spans="3:61" s="27" customFormat="1" ht="15">
      <c r="C246" s="15"/>
      <c r="D246" s="15"/>
      <c r="E246" s="15"/>
      <c r="F246" s="15"/>
      <c r="G246" s="15"/>
      <c r="BI246" s="15"/>
    </row>
    <row r="247" spans="3:61" s="27" customFormat="1" ht="15">
      <c r="C247" s="15"/>
      <c r="D247" s="15"/>
      <c r="E247" s="15"/>
      <c r="F247" s="15"/>
      <c r="G247" s="15"/>
      <c r="BI247" s="15"/>
    </row>
    <row r="248" spans="3:61" s="27" customFormat="1" ht="15">
      <c r="C248" s="15"/>
      <c r="D248" s="15"/>
      <c r="E248" s="15"/>
      <c r="F248" s="15"/>
      <c r="G248" s="15"/>
      <c r="BI248" s="15"/>
    </row>
    <row r="249" spans="3:61" s="27" customFormat="1" ht="15">
      <c r="C249" s="15"/>
      <c r="D249" s="15"/>
      <c r="E249" s="15"/>
      <c r="F249" s="15"/>
      <c r="G249" s="15"/>
      <c r="BI249" s="15"/>
    </row>
    <row r="250" spans="3:61" s="27" customFormat="1" ht="15">
      <c r="C250" s="15"/>
      <c r="D250" s="15"/>
      <c r="E250" s="15"/>
      <c r="F250" s="15"/>
      <c r="G250" s="15"/>
      <c r="BI250" s="15"/>
    </row>
    <row r="251" spans="3:61" s="27" customFormat="1" ht="15">
      <c r="C251" s="15"/>
      <c r="D251" s="15"/>
      <c r="E251" s="15"/>
      <c r="F251" s="15"/>
      <c r="G251" s="15"/>
      <c r="BI251" s="15"/>
    </row>
    <row r="252" spans="3:61" s="27" customFormat="1" ht="15">
      <c r="C252" s="15"/>
      <c r="D252" s="15"/>
      <c r="E252" s="15"/>
      <c r="F252" s="15"/>
      <c r="G252" s="15"/>
      <c r="BI252" s="15"/>
    </row>
    <row r="253" spans="3:61" s="27" customFormat="1" ht="15">
      <c r="C253" s="15"/>
      <c r="D253" s="15"/>
      <c r="E253" s="15"/>
      <c r="F253" s="15"/>
      <c r="G253" s="15"/>
      <c r="BI253" s="15"/>
    </row>
    <row r="254" spans="3:61" s="27" customFormat="1" ht="15">
      <c r="C254" s="15"/>
      <c r="D254" s="15"/>
      <c r="E254" s="15"/>
      <c r="F254" s="15"/>
      <c r="G254" s="15"/>
      <c r="BI254" s="15"/>
    </row>
    <row r="255" spans="3:61" s="27" customFormat="1" ht="15">
      <c r="C255" s="15"/>
      <c r="D255" s="15"/>
      <c r="E255" s="15"/>
      <c r="F255" s="15"/>
      <c r="G255" s="15"/>
      <c r="BI255" s="15"/>
    </row>
    <row r="256" spans="3:61" s="27" customFormat="1" ht="15">
      <c r="C256" s="15"/>
      <c r="D256" s="15"/>
      <c r="E256" s="15"/>
      <c r="F256" s="15"/>
      <c r="G256" s="15"/>
      <c r="BI256" s="15"/>
    </row>
    <row r="257" spans="3:61" s="27" customFormat="1" ht="15">
      <c r="C257" s="15"/>
      <c r="D257" s="15"/>
      <c r="E257" s="15"/>
      <c r="F257" s="15"/>
      <c r="G257" s="15"/>
      <c r="BI257" s="15"/>
    </row>
    <row r="258" spans="3:61" s="27" customFormat="1" ht="15">
      <c r="C258" s="15"/>
      <c r="D258" s="15"/>
      <c r="E258" s="15"/>
      <c r="F258" s="15"/>
      <c r="G258" s="15"/>
      <c r="BI258" s="15"/>
    </row>
    <row r="259" spans="3:61" s="27" customFormat="1" ht="15">
      <c r="C259" s="15"/>
      <c r="D259" s="15"/>
      <c r="E259" s="15"/>
      <c r="F259" s="15"/>
      <c r="G259" s="15"/>
      <c r="BI259" s="15"/>
    </row>
    <row r="260" spans="3:61" s="27" customFormat="1" ht="15">
      <c r="C260" s="15"/>
      <c r="D260" s="15"/>
      <c r="E260" s="15"/>
      <c r="F260" s="15"/>
      <c r="G260" s="15"/>
      <c r="BI260" s="15"/>
    </row>
    <row r="261" spans="3:61" s="27" customFormat="1" ht="15">
      <c r="C261" s="15"/>
      <c r="D261" s="15"/>
      <c r="E261" s="15"/>
      <c r="F261" s="15"/>
      <c r="G261" s="15"/>
      <c r="BI261" s="15"/>
    </row>
    <row r="262" spans="3:61" s="27" customFormat="1" ht="15">
      <c r="C262" s="15"/>
      <c r="D262" s="15"/>
      <c r="E262" s="15"/>
      <c r="F262" s="15"/>
      <c r="G262" s="15"/>
      <c r="BI262" s="15"/>
    </row>
    <row r="263" spans="3:61" s="27" customFormat="1" ht="15">
      <c r="C263" s="15"/>
      <c r="D263" s="15"/>
      <c r="E263" s="15"/>
      <c r="F263" s="15"/>
      <c r="G263" s="15"/>
      <c r="BI263" s="15"/>
    </row>
    <row r="264" spans="3:61" s="27" customFormat="1" ht="15">
      <c r="C264" s="15"/>
      <c r="D264" s="15"/>
      <c r="E264" s="15"/>
      <c r="F264" s="15"/>
      <c r="G264" s="15"/>
      <c r="BI264" s="15"/>
    </row>
    <row r="265" spans="3:61" s="27" customFormat="1" ht="15">
      <c r="C265" s="15"/>
      <c r="D265" s="15"/>
      <c r="E265" s="15"/>
      <c r="F265" s="15"/>
      <c r="G265" s="15"/>
      <c r="BI265" s="15"/>
    </row>
    <row r="266" spans="3:61" s="27" customFormat="1" ht="15">
      <c r="C266" s="15"/>
      <c r="D266" s="15"/>
      <c r="E266" s="15"/>
      <c r="F266" s="15"/>
      <c r="G266" s="15"/>
      <c r="BI266" s="15"/>
    </row>
    <row r="267" spans="3:61" s="27" customFormat="1" ht="15">
      <c r="C267" s="15"/>
      <c r="D267" s="15"/>
      <c r="E267" s="15"/>
      <c r="F267" s="15"/>
      <c r="G267" s="15"/>
      <c r="BI267" s="15"/>
    </row>
    <row r="268" spans="3:61" s="27" customFormat="1" ht="15">
      <c r="C268" s="15"/>
      <c r="D268" s="15"/>
      <c r="E268" s="15"/>
      <c r="F268" s="15"/>
      <c r="G268" s="15"/>
      <c r="BI268" s="15"/>
    </row>
    <row r="269" spans="3:61" s="27" customFormat="1" ht="15">
      <c r="C269" s="15"/>
      <c r="D269" s="15"/>
      <c r="E269" s="15"/>
      <c r="F269" s="15"/>
      <c r="G269" s="15"/>
      <c r="BI269" s="15"/>
    </row>
    <row r="270" spans="3:61" s="27" customFormat="1" ht="15">
      <c r="C270" s="15"/>
      <c r="D270" s="15"/>
      <c r="E270" s="15"/>
      <c r="F270" s="15"/>
      <c r="G270" s="15"/>
      <c r="BI270" s="15"/>
    </row>
    <row r="271" spans="3:61" s="27" customFormat="1" ht="15">
      <c r="C271" s="15"/>
      <c r="D271" s="15"/>
      <c r="E271" s="15"/>
      <c r="F271" s="15"/>
      <c r="G271" s="15"/>
      <c r="BI271" s="15"/>
    </row>
    <row r="272" spans="3:61" s="27" customFormat="1" ht="15">
      <c r="C272" s="15"/>
      <c r="D272" s="15"/>
      <c r="E272" s="15"/>
      <c r="F272" s="15"/>
      <c r="G272" s="15"/>
      <c r="BI272" s="15"/>
    </row>
    <row r="273" spans="3:61" s="27" customFormat="1" ht="15">
      <c r="C273" s="15"/>
      <c r="D273" s="15"/>
      <c r="E273" s="15"/>
      <c r="F273" s="15"/>
      <c r="G273" s="15"/>
      <c r="BI273" s="15"/>
    </row>
    <row r="274" spans="3:61" s="27" customFormat="1" ht="15">
      <c r="C274" s="15"/>
      <c r="D274" s="15"/>
      <c r="E274" s="15"/>
      <c r="F274" s="15"/>
      <c r="G274" s="15"/>
      <c r="BI274" s="15"/>
    </row>
    <row r="275" spans="3:61" s="27" customFormat="1" ht="15">
      <c r="C275" s="15"/>
      <c r="D275" s="15"/>
      <c r="E275" s="15"/>
      <c r="F275" s="15"/>
      <c r="G275" s="15"/>
      <c r="BI275" s="15"/>
    </row>
    <row r="276" spans="3:61" s="27" customFormat="1" ht="15">
      <c r="C276" s="15"/>
      <c r="D276" s="15"/>
      <c r="E276" s="15"/>
      <c r="F276" s="15"/>
      <c r="G276" s="15"/>
      <c r="BI276" s="15"/>
    </row>
    <row r="277" spans="3:61" s="27" customFormat="1" ht="15">
      <c r="C277" s="15"/>
      <c r="D277" s="15"/>
      <c r="E277" s="15"/>
      <c r="F277" s="15"/>
      <c r="G277" s="15"/>
      <c r="BI277" s="15"/>
    </row>
    <row r="278" spans="3:61" s="27" customFormat="1" ht="15">
      <c r="C278" s="15"/>
      <c r="D278" s="15"/>
      <c r="E278" s="15"/>
      <c r="F278" s="15"/>
      <c r="G278" s="15"/>
      <c r="BI278" s="15"/>
    </row>
    <row r="279" spans="3:61" s="27" customFormat="1" ht="15">
      <c r="C279" s="15"/>
      <c r="D279" s="15"/>
      <c r="E279" s="15"/>
      <c r="F279" s="15"/>
      <c r="G279" s="15"/>
      <c r="BI279" s="15"/>
    </row>
    <row r="280" spans="3:61" s="27" customFormat="1" ht="15">
      <c r="C280" s="15"/>
      <c r="D280" s="15"/>
      <c r="E280" s="15"/>
      <c r="F280" s="15"/>
      <c r="G280" s="15"/>
      <c r="BI280" s="15"/>
    </row>
    <row r="281" spans="3:61" s="27" customFormat="1" ht="15">
      <c r="C281" s="15"/>
      <c r="D281" s="15"/>
      <c r="E281" s="15"/>
      <c r="F281" s="15"/>
      <c r="G281" s="15"/>
      <c r="BI281" s="15"/>
    </row>
    <row r="282" spans="3:61" s="27" customFormat="1" ht="15">
      <c r="C282" s="15"/>
      <c r="D282" s="15"/>
      <c r="E282" s="15"/>
      <c r="F282" s="15"/>
      <c r="G282" s="15"/>
      <c r="BI282" s="15"/>
    </row>
    <row r="283" spans="3:61" s="27" customFormat="1" ht="15">
      <c r="C283" s="15"/>
      <c r="D283" s="15"/>
      <c r="E283" s="15"/>
      <c r="F283" s="15"/>
      <c r="G283" s="15"/>
      <c r="BI283" s="15"/>
    </row>
    <row r="284" spans="3:61" s="27" customFormat="1" ht="15">
      <c r="C284" s="15"/>
      <c r="D284" s="15"/>
      <c r="E284" s="15"/>
      <c r="F284" s="15"/>
      <c r="G284" s="15"/>
      <c r="BI284" s="15"/>
    </row>
    <row r="285" spans="3:61" s="27" customFormat="1" ht="15">
      <c r="C285" s="15"/>
      <c r="D285" s="15"/>
      <c r="E285" s="15"/>
      <c r="F285" s="15"/>
      <c r="G285" s="15"/>
      <c r="BI285" s="15"/>
    </row>
    <row r="286" spans="3:61" s="27" customFormat="1" ht="15">
      <c r="C286" s="15"/>
      <c r="D286" s="15"/>
      <c r="E286" s="15"/>
      <c r="F286" s="15"/>
      <c r="G286" s="15"/>
      <c r="BI286" s="15"/>
    </row>
    <row r="287" spans="3:61" s="27" customFormat="1" ht="15">
      <c r="C287" s="15"/>
      <c r="D287" s="15"/>
      <c r="E287" s="15"/>
      <c r="F287" s="15"/>
      <c r="G287" s="15"/>
      <c r="BI287" s="15"/>
    </row>
    <row r="288" spans="3:61" s="27" customFormat="1" ht="15">
      <c r="C288" s="15"/>
      <c r="D288" s="15"/>
      <c r="E288" s="15"/>
      <c r="F288" s="15"/>
      <c r="G288" s="15"/>
      <c r="BI288" s="15"/>
    </row>
    <row r="289" spans="3:61" s="27" customFormat="1" ht="15">
      <c r="C289" s="15"/>
      <c r="D289" s="15"/>
      <c r="E289" s="15"/>
      <c r="F289" s="15"/>
      <c r="G289" s="15"/>
      <c r="BI289" s="15"/>
    </row>
    <row r="290" spans="3:61" s="27" customFormat="1" ht="15">
      <c r="C290" s="15"/>
      <c r="D290" s="15"/>
      <c r="E290" s="15"/>
      <c r="F290" s="15"/>
      <c r="G290" s="15"/>
      <c r="BI290" s="15"/>
    </row>
    <row r="291" spans="3:61" s="27" customFormat="1" ht="15">
      <c r="C291" s="15"/>
      <c r="D291" s="15"/>
      <c r="E291" s="15"/>
      <c r="F291" s="15"/>
      <c r="G291" s="15"/>
      <c r="BI291" s="15"/>
    </row>
    <row r="292" spans="3:61" s="27" customFormat="1" ht="15">
      <c r="C292" s="15"/>
      <c r="D292" s="15"/>
      <c r="E292" s="15"/>
      <c r="F292" s="15"/>
      <c r="G292" s="15"/>
      <c r="BI292" s="15"/>
    </row>
    <row r="293" spans="3:61" s="27" customFormat="1" ht="15">
      <c r="C293" s="15"/>
      <c r="D293" s="15"/>
      <c r="E293" s="15"/>
      <c r="F293" s="15"/>
      <c r="G293" s="15"/>
      <c r="BI293" s="15"/>
    </row>
    <row r="294" spans="3:61" s="27" customFormat="1" ht="15">
      <c r="C294" s="15"/>
      <c r="D294" s="15"/>
      <c r="E294" s="15"/>
      <c r="F294" s="15"/>
      <c r="G294" s="15"/>
      <c r="BI294" s="15"/>
    </row>
    <row r="295" spans="3:61" s="27" customFormat="1" ht="15">
      <c r="C295" s="15"/>
      <c r="D295" s="15"/>
      <c r="E295" s="15"/>
      <c r="F295" s="15"/>
      <c r="G295" s="15"/>
      <c r="BI295" s="15"/>
    </row>
    <row r="296" spans="3:61" s="27" customFormat="1" ht="15">
      <c r="C296" s="15"/>
      <c r="D296" s="15"/>
      <c r="E296" s="15"/>
      <c r="F296" s="15"/>
      <c r="G296" s="15"/>
      <c r="BI296" s="15"/>
    </row>
    <row r="297" spans="3:61" s="27" customFormat="1" ht="15">
      <c r="C297" s="15"/>
      <c r="D297" s="15"/>
      <c r="E297" s="15"/>
      <c r="F297" s="15"/>
      <c r="G297" s="15"/>
      <c r="BI297" s="15"/>
    </row>
    <row r="298" spans="3:61" s="27" customFormat="1" ht="15">
      <c r="C298" s="15"/>
      <c r="D298" s="15"/>
      <c r="E298" s="15"/>
      <c r="F298" s="15"/>
      <c r="G298" s="15"/>
      <c r="BI298" s="15"/>
    </row>
    <row r="299" spans="3:61" s="27" customFormat="1" ht="15">
      <c r="C299" s="15"/>
      <c r="D299" s="15"/>
      <c r="E299" s="15"/>
      <c r="F299" s="15"/>
      <c r="G299" s="15"/>
      <c r="BI299" s="15"/>
    </row>
    <row r="300" spans="3:61" s="27" customFormat="1" ht="15">
      <c r="C300" s="15"/>
      <c r="D300" s="15"/>
      <c r="E300" s="15"/>
      <c r="F300" s="15"/>
      <c r="G300" s="15"/>
      <c r="BI300" s="15"/>
    </row>
    <row r="301" spans="3:61" s="27" customFormat="1" ht="15">
      <c r="C301" s="15"/>
      <c r="D301" s="15"/>
      <c r="E301" s="15"/>
      <c r="F301" s="15"/>
      <c r="G301" s="15"/>
      <c r="BI301" s="15"/>
    </row>
    <row r="302" spans="3:61" s="27" customFormat="1" ht="15">
      <c r="C302" s="15"/>
      <c r="D302" s="15"/>
      <c r="E302" s="15"/>
      <c r="F302" s="15"/>
      <c r="G302" s="15"/>
      <c r="BI302" s="15"/>
    </row>
    <row r="303" spans="3:61" s="27" customFormat="1" ht="15">
      <c r="C303" s="15"/>
      <c r="D303" s="15"/>
      <c r="E303" s="15"/>
      <c r="F303" s="15"/>
      <c r="G303" s="15"/>
      <c r="BI303" s="15"/>
    </row>
    <row r="304" spans="3:61" s="27" customFormat="1" ht="15">
      <c r="C304" s="15"/>
      <c r="D304" s="15"/>
      <c r="E304" s="15"/>
      <c r="F304" s="15"/>
      <c r="G304" s="15"/>
      <c r="BI304" s="15"/>
    </row>
    <row r="305" spans="2:61" s="27" customFormat="1" ht="15">
      <c r="C305" s="15"/>
      <c r="D305" s="15"/>
      <c r="E305" s="15"/>
      <c r="F305" s="15"/>
      <c r="G305" s="15"/>
      <c r="BI305" s="15"/>
    </row>
    <row r="306" spans="2:61">
      <c r="B306" s="27"/>
      <c r="C306" s="4"/>
      <c r="D306" s="4"/>
      <c r="E306" s="4"/>
      <c r="F306" s="4"/>
      <c r="G306" s="4"/>
    </row>
    <row r="307" spans="2:61">
      <c r="C307" s="4"/>
      <c r="D307" s="4"/>
      <c r="E307" s="4"/>
      <c r="F307" s="4"/>
      <c r="G307" s="4"/>
    </row>
    <row r="308" spans="2:61">
      <c r="C308" s="4"/>
      <c r="D308" s="4"/>
      <c r="E308" s="4"/>
      <c r="F308" s="4"/>
      <c r="G308" s="4"/>
    </row>
    <row r="309" spans="2:61">
      <c r="C309" s="4"/>
      <c r="D309" s="4"/>
      <c r="E309" s="4"/>
      <c r="F309" s="4"/>
      <c r="G309" s="4"/>
    </row>
    <row r="310" spans="2:61">
      <c r="C310" s="4"/>
      <c r="D310" s="4"/>
      <c r="E310" s="4"/>
      <c r="F310" s="4"/>
      <c r="G310" s="4"/>
    </row>
    <row r="311" spans="2:61">
      <c r="C311" s="4"/>
      <c r="D311" s="4"/>
      <c r="E311" s="4"/>
      <c r="F311" s="4"/>
      <c r="G311" s="4"/>
    </row>
    <row r="312" spans="2:61">
      <c r="C312" s="4"/>
      <c r="D312" s="4"/>
      <c r="E312" s="4"/>
      <c r="F312" s="4"/>
      <c r="G312" s="4"/>
    </row>
    <row r="313" spans="2:61">
      <c r="C313" s="4"/>
      <c r="D313" s="4"/>
      <c r="E313" s="4"/>
      <c r="F313" s="4"/>
      <c r="G313" s="4"/>
    </row>
    <row r="314" spans="2:61">
      <c r="C314" s="4"/>
      <c r="D314" s="4"/>
      <c r="E314" s="4"/>
      <c r="F314" s="4"/>
      <c r="G314" s="4"/>
    </row>
    <row r="315" spans="2:61">
      <c r="C315" s="4"/>
      <c r="D315" s="4"/>
      <c r="E315" s="4"/>
      <c r="F315" s="4"/>
      <c r="G315" s="4"/>
    </row>
    <row r="316" spans="2:61">
      <c r="C316" s="4"/>
      <c r="D316" s="4"/>
      <c r="E316" s="4"/>
      <c r="F316" s="4"/>
      <c r="G316" s="4"/>
    </row>
    <row r="317" spans="2:61">
      <c r="C317" s="4"/>
      <c r="D317" s="4"/>
      <c r="E317" s="4"/>
      <c r="F317" s="4"/>
      <c r="G317" s="4"/>
    </row>
    <row r="318" spans="2:61">
      <c r="C318" s="4"/>
      <c r="D318" s="4"/>
      <c r="E318" s="4"/>
      <c r="F318" s="4"/>
      <c r="G318" s="4"/>
    </row>
    <row r="319" spans="2:61">
      <c r="C319" s="4"/>
      <c r="D319" s="4"/>
      <c r="E319" s="4"/>
      <c r="F319" s="4"/>
      <c r="G319" s="4"/>
    </row>
    <row r="320" spans="2:61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</sheetData>
  <mergeCells count="17">
    <mergeCell ref="A2:G2"/>
    <mergeCell ref="A3:D3"/>
    <mergeCell ref="A5:D5"/>
    <mergeCell ref="A8:G8"/>
    <mergeCell ref="A9:B9"/>
    <mergeCell ref="F9:G9"/>
    <mergeCell ref="H9:L9"/>
    <mergeCell ref="A10:D10"/>
    <mergeCell ref="A12:A13"/>
    <mergeCell ref="B12:B13"/>
    <mergeCell ref="C12:C13"/>
    <mergeCell ref="D12:D13"/>
    <mergeCell ref="E12:E13"/>
    <mergeCell ref="F12:F13"/>
    <mergeCell ref="G12:G13"/>
    <mergeCell ref="H12:K12"/>
    <mergeCell ref="L12:P12"/>
  </mergeCells>
  <pageMargins left="1.299212598425197" right="0.23622047244094491" top="0.31496062992125984" bottom="0.74803149606299213" header="0.31496062992125984" footer="0.31496062992125984"/>
  <pageSetup paperSize="9" orientation="landscape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H1837"/>
  <sheetViews>
    <sheetView tabSelected="1" zoomScale="80" zoomScaleNormal="80" workbookViewId="0">
      <selection activeCell="J36" sqref="J36"/>
    </sheetView>
  </sheetViews>
  <sheetFormatPr defaultRowHeight="15.75"/>
  <cols>
    <col min="1" max="1" width="4.5703125" style="31" customWidth="1"/>
    <col min="2" max="2" width="27.5703125" style="31" customWidth="1"/>
    <col min="3" max="4" width="6.7109375" style="31" customWidth="1"/>
    <col min="5" max="6" width="7.5703125" style="31" customWidth="1"/>
    <col min="7" max="7" width="8.42578125" style="31" customWidth="1"/>
    <col min="8" max="8" width="5.7109375" style="31" customWidth="1"/>
    <col min="9" max="9" width="5.140625" style="31" customWidth="1"/>
    <col min="10" max="10" width="5.28515625" style="31" customWidth="1"/>
    <col min="11" max="11" width="6.42578125" style="31" customWidth="1"/>
    <col min="12" max="12" width="6.5703125" style="31" customWidth="1"/>
    <col min="13" max="13" width="6.28515625" style="31" customWidth="1"/>
    <col min="14" max="14" width="7.42578125" style="31" customWidth="1"/>
    <col min="15" max="15" width="6.7109375" style="31" customWidth="1"/>
    <col min="16" max="16" width="7.85546875" style="31" customWidth="1"/>
    <col min="17" max="59" width="0" style="31" hidden="1" customWidth="1"/>
    <col min="60" max="60" width="7" style="4" customWidth="1"/>
    <col min="61" max="16384" width="9.140625" style="31"/>
  </cols>
  <sheetData>
    <row r="1" spans="1:60" ht="0.75" customHeight="1">
      <c r="BH1" s="31"/>
    </row>
    <row r="2" spans="1:60" ht="24" customHeight="1">
      <c r="A2" s="483" t="s">
        <v>4</v>
      </c>
      <c r="B2" s="483"/>
      <c r="C2" s="483"/>
      <c r="D2" s="483"/>
      <c r="E2" s="483"/>
      <c r="F2" s="483"/>
      <c r="G2" s="483"/>
      <c r="BH2" s="31"/>
    </row>
    <row r="3" spans="1:60" s="3" customFormat="1" ht="18.75">
      <c r="A3" s="471" t="s">
        <v>208</v>
      </c>
      <c r="B3" s="471"/>
      <c r="C3" s="471"/>
      <c r="D3" s="471"/>
      <c r="E3" s="183"/>
      <c r="F3" s="183"/>
      <c r="G3" s="183"/>
      <c r="H3" s="7"/>
      <c r="I3" s="7"/>
      <c r="J3" s="7"/>
      <c r="K3" s="7"/>
      <c r="L3" s="7"/>
      <c r="M3" s="7"/>
      <c r="N3" s="7"/>
      <c r="O3" s="7"/>
      <c r="P3" s="7"/>
    </row>
    <row r="4" spans="1:60" ht="15" customHeight="1">
      <c r="A4" s="470" t="s">
        <v>209</v>
      </c>
      <c r="B4" s="470"/>
      <c r="C4" s="470"/>
      <c r="D4" s="470"/>
      <c r="E4" s="180" t="s">
        <v>215</v>
      </c>
      <c r="F4" s="180" t="s">
        <v>259</v>
      </c>
      <c r="G4" s="180" t="s">
        <v>258</v>
      </c>
      <c r="H4" s="64"/>
      <c r="I4" s="64"/>
      <c r="J4" s="64"/>
      <c r="K4" s="64"/>
      <c r="L4" s="64"/>
      <c r="M4" s="64"/>
      <c r="N4" s="64"/>
      <c r="O4" s="64"/>
      <c r="P4" s="64"/>
      <c r="BH4" s="31"/>
    </row>
    <row r="5" spans="1:60" ht="28.5" customHeight="1">
      <c r="A5" s="472" t="s">
        <v>71</v>
      </c>
      <c r="B5" s="481" t="s">
        <v>0</v>
      </c>
      <c r="C5" s="486" t="s">
        <v>83</v>
      </c>
      <c r="D5" s="493" t="s">
        <v>1</v>
      </c>
      <c r="E5" s="493" t="s">
        <v>5</v>
      </c>
      <c r="F5" s="486" t="s">
        <v>81</v>
      </c>
      <c r="G5" s="493" t="s">
        <v>2</v>
      </c>
      <c r="H5" s="184" t="s">
        <v>18</v>
      </c>
      <c r="I5" s="184" t="s">
        <v>19</v>
      </c>
      <c r="J5" s="184" t="s">
        <v>20</v>
      </c>
      <c r="K5" s="184" t="s">
        <v>21</v>
      </c>
      <c r="L5" s="184" t="s">
        <v>98</v>
      </c>
      <c r="M5" s="184" t="s">
        <v>100</v>
      </c>
      <c r="N5" s="184" t="s">
        <v>73</v>
      </c>
      <c r="O5" s="184" t="s">
        <v>101</v>
      </c>
      <c r="P5" s="184" t="s">
        <v>74</v>
      </c>
      <c r="BH5" s="31"/>
    </row>
    <row r="6" spans="1:60" ht="15.75" hidden="1" customHeight="1">
      <c r="A6" s="473"/>
      <c r="B6" s="481"/>
      <c r="C6" s="492"/>
      <c r="D6" s="494"/>
      <c r="E6" s="494"/>
      <c r="F6" s="492"/>
      <c r="G6" s="494"/>
      <c r="H6" s="9" t="s">
        <v>18</v>
      </c>
      <c r="I6" s="9" t="s">
        <v>19</v>
      </c>
      <c r="J6" s="9" t="s">
        <v>20</v>
      </c>
      <c r="K6" s="9" t="s">
        <v>21</v>
      </c>
      <c r="L6" s="9" t="s">
        <v>98</v>
      </c>
      <c r="M6" s="9" t="s">
        <v>100</v>
      </c>
      <c r="N6" s="9" t="s">
        <v>73</v>
      </c>
      <c r="O6" s="9" t="s">
        <v>101</v>
      </c>
      <c r="P6" s="9" t="s">
        <v>74</v>
      </c>
      <c r="BH6" s="31"/>
    </row>
    <row r="7" spans="1:60" s="27" customFormat="1" ht="14.25" customHeight="1">
      <c r="A7" s="16"/>
      <c r="B7" s="411" t="s">
        <v>219</v>
      </c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BH7" s="15"/>
    </row>
    <row r="8" spans="1:60" s="27" customFormat="1" ht="27" customHeight="1">
      <c r="A8" s="229">
        <v>6</v>
      </c>
      <c r="B8" s="348" t="s">
        <v>185</v>
      </c>
      <c r="C8" s="246">
        <v>150</v>
      </c>
      <c r="D8" s="353">
        <v>4.8</v>
      </c>
      <c r="E8" s="353">
        <v>6.15</v>
      </c>
      <c r="F8" s="353">
        <v>19.2</v>
      </c>
      <c r="G8" s="353">
        <v>151.35</v>
      </c>
      <c r="H8" s="354">
        <v>118.5</v>
      </c>
      <c r="I8" s="355">
        <v>36.299999999999997</v>
      </c>
      <c r="J8" s="355">
        <v>141</v>
      </c>
      <c r="K8" s="355">
        <v>0.79</v>
      </c>
      <c r="L8" s="346">
        <v>0</v>
      </c>
      <c r="M8" s="355">
        <v>31.95</v>
      </c>
      <c r="N8" s="355">
        <v>0.01</v>
      </c>
      <c r="O8" s="346">
        <v>0</v>
      </c>
      <c r="P8" s="355">
        <v>1.1399999999999999</v>
      </c>
      <c r="BH8" s="15"/>
    </row>
    <row r="9" spans="1:60" s="27" customFormat="1" ht="16.5" customHeight="1">
      <c r="A9" s="308" t="s">
        <v>154</v>
      </c>
      <c r="B9" s="349" t="s">
        <v>155</v>
      </c>
      <c r="C9" s="267">
        <v>180</v>
      </c>
      <c r="D9" s="357">
        <v>3.48</v>
      </c>
      <c r="E9" s="357">
        <v>3.13</v>
      </c>
      <c r="F9" s="357">
        <v>20.61</v>
      </c>
      <c r="G9" s="357">
        <v>124.2</v>
      </c>
      <c r="H9" s="342">
        <v>109.74</v>
      </c>
      <c r="I9" s="342">
        <v>6.03</v>
      </c>
      <c r="J9" s="342">
        <v>102.71</v>
      </c>
      <c r="K9" s="342">
        <v>0.45</v>
      </c>
      <c r="L9" s="342">
        <v>0</v>
      </c>
      <c r="M9" s="342">
        <v>0.01</v>
      </c>
      <c r="N9" s="342">
        <v>0.02</v>
      </c>
      <c r="O9" s="342">
        <v>0</v>
      </c>
      <c r="P9" s="342">
        <v>0.9</v>
      </c>
      <c r="BH9" s="15"/>
    </row>
    <row r="10" spans="1:60" s="27" customFormat="1" ht="15.75" customHeight="1" thickBot="1">
      <c r="A10" s="310" t="s">
        <v>91</v>
      </c>
      <c r="B10" s="350" t="s">
        <v>131</v>
      </c>
      <c r="C10" s="329">
        <v>20</v>
      </c>
      <c r="D10" s="358">
        <v>6.08</v>
      </c>
      <c r="E10" s="358">
        <v>7.4</v>
      </c>
      <c r="F10" s="358">
        <v>19.16</v>
      </c>
      <c r="G10" s="358">
        <v>171.4</v>
      </c>
      <c r="H10" s="344">
        <v>120.2</v>
      </c>
      <c r="I10" s="344">
        <v>16.63</v>
      </c>
      <c r="J10" s="344">
        <v>103.2</v>
      </c>
      <c r="K10" s="344">
        <v>0.08</v>
      </c>
      <c r="L10" s="359">
        <v>0</v>
      </c>
      <c r="M10" s="344">
        <v>0</v>
      </c>
      <c r="N10" s="344">
        <v>0</v>
      </c>
      <c r="O10" s="359">
        <v>0</v>
      </c>
      <c r="P10" s="344">
        <v>7.0000000000000007E-2</v>
      </c>
      <c r="BH10" s="15"/>
    </row>
    <row r="11" spans="1:60" s="27" customFormat="1" ht="19.5" customHeight="1">
      <c r="A11" s="309"/>
      <c r="B11" s="455" t="s">
        <v>171</v>
      </c>
      <c r="C11" s="456">
        <v>350</v>
      </c>
      <c r="D11" s="360">
        <f t="shared" ref="D11:P11" si="0">SUM(D8:D10)</f>
        <v>14.36</v>
      </c>
      <c r="E11" s="361">
        <f t="shared" si="0"/>
        <v>16.68</v>
      </c>
      <c r="F11" s="361">
        <f t="shared" si="0"/>
        <v>58.97</v>
      </c>
      <c r="G11" s="361">
        <f t="shared" si="0"/>
        <v>446.95000000000005</v>
      </c>
      <c r="H11" s="362">
        <f t="shared" si="0"/>
        <v>348.44</v>
      </c>
      <c r="I11" s="363">
        <f t="shared" si="0"/>
        <v>58.959999999999994</v>
      </c>
      <c r="J11" s="363">
        <f t="shared" si="0"/>
        <v>346.90999999999997</v>
      </c>
      <c r="K11" s="363">
        <f t="shared" si="0"/>
        <v>1.32</v>
      </c>
      <c r="L11" s="362">
        <f t="shared" si="0"/>
        <v>0</v>
      </c>
      <c r="M11" s="363">
        <f t="shared" si="0"/>
        <v>31.96</v>
      </c>
      <c r="N11" s="363">
        <f t="shared" si="0"/>
        <v>0.03</v>
      </c>
      <c r="O11" s="362">
        <f t="shared" si="0"/>
        <v>0</v>
      </c>
      <c r="P11" s="363">
        <f t="shared" si="0"/>
        <v>2.11</v>
      </c>
      <c r="BH11" s="15"/>
    </row>
    <row r="12" spans="1:60" s="27" customFormat="1" ht="21.75" customHeight="1">
      <c r="A12" s="19"/>
      <c r="B12" s="347" t="s">
        <v>149</v>
      </c>
      <c r="C12" s="457"/>
      <c r="D12" s="159"/>
      <c r="E12" s="159"/>
      <c r="F12" s="159"/>
      <c r="G12" s="159"/>
      <c r="H12" s="340"/>
      <c r="I12" s="340"/>
      <c r="J12" s="340"/>
      <c r="K12" s="340"/>
      <c r="L12" s="164"/>
      <c r="M12" s="340"/>
      <c r="N12" s="340"/>
      <c r="O12" s="164"/>
      <c r="P12" s="340"/>
      <c r="BH12" s="15"/>
    </row>
    <row r="13" spans="1:60" s="27" customFormat="1" ht="16.5" customHeight="1">
      <c r="A13" s="19" t="s">
        <v>137</v>
      </c>
      <c r="B13" s="349" t="s">
        <v>138</v>
      </c>
      <c r="C13" s="458" t="s">
        <v>93</v>
      </c>
      <c r="D13" s="159">
        <v>0.71</v>
      </c>
      <c r="E13" s="159">
        <v>0.71</v>
      </c>
      <c r="F13" s="159">
        <v>10</v>
      </c>
      <c r="G13" s="159">
        <v>47.14</v>
      </c>
      <c r="H13" s="391">
        <v>15.71</v>
      </c>
      <c r="I13" s="391">
        <v>9.2799999999999994</v>
      </c>
      <c r="J13" s="391">
        <v>0</v>
      </c>
      <c r="K13" s="391">
        <v>2.14</v>
      </c>
      <c r="L13" s="391">
        <v>0</v>
      </c>
      <c r="M13" s="391">
        <v>0</v>
      </c>
      <c r="N13" s="391">
        <v>0</v>
      </c>
      <c r="O13" s="391">
        <v>0</v>
      </c>
      <c r="P13" s="391">
        <v>10</v>
      </c>
      <c r="BH13" s="15"/>
    </row>
    <row r="14" spans="1:60" s="27" customFormat="1" ht="18.75" customHeight="1">
      <c r="A14" s="16"/>
      <c r="B14" s="411" t="s">
        <v>75</v>
      </c>
      <c r="C14" s="140"/>
      <c r="D14" s="164"/>
      <c r="E14" s="164"/>
      <c r="F14" s="164"/>
      <c r="G14" s="164"/>
      <c r="H14" s="164"/>
      <c r="I14" s="164"/>
      <c r="J14" s="164"/>
      <c r="K14" s="164"/>
      <c r="L14" s="164"/>
      <c r="M14" s="164"/>
      <c r="N14" s="164"/>
      <c r="O14" s="164"/>
      <c r="P14" s="164"/>
      <c r="BH14" s="15"/>
    </row>
    <row r="15" spans="1:60" s="27" customFormat="1" ht="31.5" customHeight="1">
      <c r="A15" s="308" t="s">
        <v>125</v>
      </c>
      <c r="B15" s="351" t="s">
        <v>124</v>
      </c>
      <c r="C15" s="434" t="s">
        <v>94</v>
      </c>
      <c r="D15" s="357">
        <v>2.95</v>
      </c>
      <c r="E15" s="357">
        <v>17.64</v>
      </c>
      <c r="F15" s="357">
        <v>6.69</v>
      </c>
      <c r="G15" s="357">
        <v>65.23</v>
      </c>
      <c r="H15" s="342">
        <v>88.56</v>
      </c>
      <c r="I15" s="342">
        <v>20.16</v>
      </c>
      <c r="J15" s="342">
        <v>74.16</v>
      </c>
      <c r="K15" s="342">
        <v>0.72</v>
      </c>
      <c r="L15" s="342">
        <v>2.0099999999999998</v>
      </c>
      <c r="M15" s="342">
        <v>115.2</v>
      </c>
      <c r="N15" s="342">
        <v>0.09</v>
      </c>
      <c r="O15" s="342">
        <v>7.0000000000000007E-2</v>
      </c>
      <c r="P15" s="342">
        <v>8.85</v>
      </c>
      <c r="BH15" s="15"/>
    </row>
    <row r="16" spans="1:60" s="27" customFormat="1" ht="28.5" customHeight="1">
      <c r="A16" s="21">
        <v>377</v>
      </c>
      <c r="B16" s="348" t="s">
        <v>246</v>
      </c>
      <c r="C16" s="246">
        <v>100</v>
      </c>
      <c r="D16" s="365">
        <v>2.42</v>
      </c>
      <c r="E16" s="365">
        <v>10.07</v>
      </c>
      <c r="F16" s="357">
        <v>18.96</v>
      </c>
      <c r="G16" s="357">
        <v>176</v>
      </c>
      <c r="H16" s="342">
        <v>30.6</v>
      </c>
      <c r="I16" s="342">
        <v>19.670000000000002</v>
      </c>
      <c r="J16" s="342">
        <v>62</v>
      </c>
      <c r="K16" s="342">
        <v>0.69</v>
      </c>
      <c r="L16" s="342">
        <v>0.12</v>
      </c>
      <c r="M16" s="342">
        <v>24</v>
      </c>
      <c r="N16" s="342">
        <v>0.1</v>
      </c>
      <c r="O16" s="342">
        <v>7.0000000000000007E-2</v>
      </c>
      <c r="P16" s="342">
        <v>10.199999999999999</v>
      </c>
      <c r="Q16" s="27">
        <v>0</v>
      </c>
      <c r="R16" s="27">
        <v>0</v>
      </c>
      <c r="S16" s="27">
        <v>0</v>
      </c>
      <c r="T16" s="27">
        <v>287.64</v>
      </c>
      <c r="U16" s="27">
        <v>197.4</v>
      </c>
      <c r="V16" s="27">
        <v>90.24</v>
      </c>
      <c r="W16" s="27">
        <v>141</v>
      </c>
      <c r="X16" s="27">
        <v>67.680000000000007</v>
      </c>
      <c r="Y16" s="27">
        <v>293.27999999999997</v>
      </c>
      <c r="Z16" s="27">
        <v>228.42</v>
      </c>
      <c r="AA16" s="27">
        <v>276.36</v>
      </c>
      <c r="AB16" s="27">
        <v>358.14</v>
      </c>
      <c r="AC16" s="27">
        <v>129.72</v>
      </c>
      <c r="AD16" s="27">
        <v>231.24</v>
      </c>
      <c r="AE16" s="27">
        <v>1350.78</v>
      </c>
      <c r="AF16" s="27">
        <v>0</v>
      </c>
      <c r="AG16" s="27">
        <v>738.84</v>
      </c>
      <c r="AH16" s="27">
        <v>219.96</v>
      </c>
      <c r="AI16" s="27">
        <v>169.2</v>
      </c>
      <c r="AJ16" s="27">
        <v>112.8</v>
      </c>
      <c r="AK16" s="27">
        <v>0.05</v>
      </c>
      <c r="AL16" s="27">
        <v>0.04</v>
      </c>
      <c r="AM16" s="27">
        <v>0.02</v>
      </c>
      <c r="AN16" s="27">
        <v>0.04</v>
      </c>
      <c r="AO16" s="27">
        <v>0.05</v>
      </c>
      <c r="AP16" s="27">
        <v>0.01</v>
      </c>
      <c r="AQ16" s="27">
        <v>0.02</v>
      </c>
      <c r="AR16" s="27">
        <v>0.1</v>
      </c>
      <c r="AS16" s="27">
        <v>0.01</v>
      </c>
      <c r="AT16" s="27">
        <v>0.02</v>
      </c>
      <c r="AU16" s="27">
        <v>0</v>
      </c>
      <c r="AV16" s="27">
        <v>0</v>
      </c>
      <c r="AW16" s="27">
        <v>0</v>
      </c>
      <c r="AX16" s="27">
        <v>0</v>
      </c>
      <c r="AY16" s="27">
        <v>0</v>
      </c>
      <c r="AZ16" s="27">
        <v>0.17</v>
      </c>
      <c r="BA16" s="27">
        <v>0</v>
      </c>
      <c r="BB16" s="27">
        <v>0</v>
      </c>
      <c r="BC16" s="27">
        <v>0.11</v>
      </c>
      <c r="BD16" s="27">
        <v>0</v>
      </c>
      <c r="BE16" s="27">
        <v>0.04</v>
      </c>
      <c r="BF16" s="27">
        <v>0</v>
      </c>
      <c r="BG16" s="27">
        <v>0</v>
      </c>
      <c r="BH16" s="15"/>
    </row>
    <row r="17" spans="1:60" s="27" customFormat="1" ht="18.75" customHeight="1">
      <c r="A17" s="21">
        <v>300</v>
      </c>
      <c r="B17" s="348" t="s">
        <v>255</v>
      </c>
      <c r="C17" s="434" t="s">
        <v>174</v>
      </c>
      <c r="D17" s="365">
        <v>11.8</v>
      </c>
      <c r="E17" s="365">
        <v>2.93</v>
      </c>
      <c r="F17" s="357">
        <v>3.07</v>
      </c>
      <c r="G17" s="357">
        <v>86</v>
      </c>
      <c r="H17" s="366">
        <v>40</v>
      </c>
      <c r="I17" s="366">
        <v>18</v>
      </c>
      <c r="J17" s="346">
        <v>137.30000000000001</v>
      </c>
      <c r="K17" s="366">
        <v>0.84</v>
      </c>
      <c r="L17" s="366">
        <v>1.07</v>
      </c>
      <c r="M17" s="346">
        <v>61.3</v>
      </c>
      <c r="N17" s="366">
        <v>0.05</v>
      </c>
      <c r="O17" s="357">
        <v>0</v>
      </c>
      <c r="P17" s="366">
        <v>0.4</v>
      </c>
      <c r="Q17" s="27">
        <v>0</v>
      </c>
      <c r="R17" s="27">
        <v>0</v>
      </c>
      <c r="S17" s="27">
        <v>0</v>
      </c>
      <c r="T17" s="27">
        <v>95.31</v>
      </c>
      <c r="U17" s="27">
        <v>57.04</v>
      </c>
      <c r="V17" s="27">
        <v>22.39</v>
      </c>
      <c r="W17" s="27">
        <v>48.69</v>
      </c>
      <c r="X17" s="27">
        <v>18.73</v>
      </c>
      <c r="Y17" s="27">
        <v>62.24</v>
      </c>
      <c r="Z17" s="27">
        <v>58.61</v>
      </c>
      <c r="AA17" s="27">
        <v>98.08</v>
      </c>
      <c r="AB17" s="27">
        <v>79.17</v>
      </c>
      <c r="AC17" s="27">
        <v>26.12</v>
      </c>
      <c r="AD17" s="27">
        <v>47.29</v>
      </c>
      <c r="AE17" s="27">
        <v>331.28</v>
      </c>
      <c r="AF17" s="27">
        <v>0.26</v>
      </c>
      <c r="AG17" s="27">
        <v>85.36</v>
      </c>
      <c r="AH17" s="27">
        <v>63.07</v>
      </c>
      <c r="AI17" s="27">
        <v>37.75</v>
      </c>
      <c r="AJ17" s="27">
        <v>24.15</v>
      </c>
      <c r="AK17" s="27">
        <v>0.09</v>
      </c>
      <c r="AL17" s="27">
        <v>0.05</v>
      </c>
      <c r="AM17" s="27">
        <v>0.02</v>
      </c>
      <c r="AN17" s="27">
        <v>0.05</v>
      </c>
      <c r="AO17" s="27">
        <v>0.09</v>
      </c>
      <c r="AP17" s="27">
        <v>0.23</v>
      </c>
      <c r="AQ17" s="27">
        <v>0.01</v>
      </c>
      <c r="AR17" s="27">
        <v>0.55000000000000004</v>
      </c>
      <c r="AS17" s="27">
        <v>0.01</v>
      </c>
      <c r="AT17" s="27">
        <v>0.17</v>
      </c>
      <c r="AU17" s="27">
        <v>0.42</v>
      </c>
      <c r="AV17" s="27">
        <v>0.1</v>
      </c>
      <c r="AW17" s="27">
        <v>0</v>
      </c>
      <c r="AX17" s="27">
        <v>0</v>
      </c>
      <c r="AY17" s="27">
        <v>7.0000000000000007E-2</v>
      </c>
      <c r="AZ17" s="27">
        <v>0.64</v>
      </c>
      <c r="BA17" s="27">
        <v>0</v>
      </c>
      <c r="BB17" s="27">
        <v>0</v>
      </c>
      <c r="BC17" s="27">
        <v>0.11</v>
      </c>
      <c r="BD17" s="27">
        <v>0.01</v>
      </c>
      <c r="BE17" s="27">
        <v>0.01</v>
      </c>
      <c r="BF17" s="27">
        <v>0</v>
      </c>
      <c r="BG17" s="27">
        <v>0</v>
      </c>
      <c r="BH17" s="15"/>
    </row>
    <row r="18" spans="1:60" s="27" customFormat="1" ht="30.75" customHeight="1">
      <c r="A18" s="308" t="s">
        <v>122</v>
      </c>
      <c r="B18" s="351" t="s">
        <v>113</v>
      </c>
      <c r="C18" s="434" t="s">
        <v>94</v>
      </c>
      <c r="D18" s="342">
        <v>0.27</v>
      </c>
      <c r="E18" s="357">
        <v>0.18</v>
      </c>
      <c r="F18" s="357">
        <v>12.78</v>
      </c>
      <c r="G18" s="357">
        <v>54</v>
      </c>
      <c r="H18" s="366">
        <v>12.15</v>
      </c>
      <c r="I18" s="342">
        <v>5.31</v>
      </c>
      <c r="J18" s="342">
        <v>7.2</v>
      </c>
      <c r="K18" s="342">
        <v>1.08</v>
      </c>
      <c r="L18" s="342">
        <v>0.09</v>
      </c>
      <c r="M18" s="342">
        <v>0</v>
      </c>
      <c r="N18" s="342">
        <v>0.01</v>
      </c>
      <c r="O18" s="342">
        <v>0</v>
      </c>
      <c r="P18" s="342">
        <v>2.97</v>
      </c>
      <c r="T18" s="27">
        <v>16.399999999999999</v>
      </c>
      <c r="U18" s="27">
        <v>4.3</v>
      </c>
      <c r="V18" s="27">
        <v>10.7</v>
      </c>
      <c r="W18" s="27">
        <v>0.9</v>
      </c>
      <c r="X18" s="27">
        <v>0.1</v>
      </c>
      <c r="Z18" s="27">
        <v>0</v>
      </c>
      <c r="AA18" s="27">
        <v>0</v>
      </c>
      <c r="AB18" s="27">
        <v>0</v>
      </c>
      <c r="AF18" s="27">
        <v>0.1</v>
      </c>
      <c r="AG18" s="27">
        <v>225.37</v>
      </c>
      <c r="AH18" s="27">
        <v>208.65</v>
      </c>
      <c r="AI18" s="27">
        <v>167.68</v>
      </c>
      <c r="AJ18" s="27">
        <v>70.25</v>
      </c>
      <c r="AK18" s="27">
        <v>0.21</v>
      </c>
      <c r="AL18" s="27">
        <v>0.1</v>
      </c>
      <c r="AM18" s="27">
        <v>0.05</v>
      </c>
      <c r="AN18" s="27">
        <v>0.11</v>
      </c>
      <c r="AO18" s="27">
        <v>0.19</v>
      </c>
      <c r="AP18" s="27">
        <v>1.91</v>
      </c>
      <c r="AQ18" s="27">
        <v>0.02</v>
      </c>
      <c r="AR18" s="27">
        <v>54.59</v>
      </c>
      <c r="AS18" s="27">
        <v>0.02</v>
      </c>
      <c r="AT18" s="27">
        <v>61.93</v>
      </c>
      <c r="AU18" s="27">
        <v>2.94</v>
      </c>
      <c r="AV18" s="27">
        <v>0.21</v>
      </c>
      <c r="AW18" s="27">
        <v>0</v>
      </c>
      <c r="AX18" s="27">
        <v>0.01</v>
      </c>
      <c r="AY18" s="27">
        <v>2.41</v>
      </c>
      <c r="AZ18" s="27">
        <v>78.64</v>
      </c>
      <c r="BA18" s="27">
        <v>0.03</v>
      </c>
      <c r="BB18" s="27">
        <v>0.06</v>
      </c>
      <c r="BC18" s="27">
        <v>17.010000000000002</v>
      </c>
      <c r="BD18" s="27">
        <v>0.02</v>
      </c>
      <c r="BE18" s="27">
        <v>0.04</v>
      </c>
      <c r="BF18" s="27">
        <v>0</v>
      </c>
      <c r="BG18" s="27">
        <v>0</v>
      </c>
      <c r="BH18" s="15"/>
    </row>
    <row r="19" spans="1:60" s="27" customFormat="1" ht="21.75" customHeight="1">
      <c r="A19" s="308" t="s">
        <v>91</v>
      </c>
      <c r="B19" s="348" t="s">
        <v>131</v>
      </c>
      <c r="C19" s="446">
        <v>40</v>
      </c>
      <c r="D19" s="357">
        <v>2.64</v>
      </c>
      <c r="E19" s="357">
        <v>0.48</v>
      </c>
      <c r="F19" s="357">
        <v>13.37</v>
      </c>
      <c r="G19" s="357">
        <v>51.84</v>
      </c>
      <c r="H19" s="342">
        <v>14</v>
      </c>
      <c r="I19" s="342">
        <v>15</v>
      </c>
      <c r="J19" s="342">
        <v>2.64</v>
      </c>
      <c r="K19" s="342">
        <v>1.56</v>
      </c>
      <c r="L19" s="342">
        <v>0</v>
      </c>
      <c r="M19" s="342">
        <v>0</v>
      </c>
      <c r="N19" s="342">
        <v>0</v>
      </c>
      <c r="O19" s="342">
        <v>7.0000000000000007E-2</v>
      </c>
      <c r="P19" s="342">
        <v>0</v>
      </c>
      <c r="Q19" s="27">
        <v>0</v>
      </c>
      <c r="R19" s="27">
        <v>0</v>
      </c>
      <c r="S19" s="27">
        <v>0</v>
      </c>
      <c r="T19" s="27">
        <v>395.52</v>
      </c>
      <c r="U19" s="27">
        <v>140.08000000000001</v>
      </c>
      <c r="V19" s="27">
        <v>122.01</v>
      </c>
      <c r="W19" s="27">
        <v>150.51</v>
      </c>
      <c r="X19" s="27">
        <v>46.34</v>
      </c>
      <c r="Y19" s="27">
        <v>292.45999999999998</v>
      </c>
      <c r="Z19" s="27">
        <v>207.75</v>
      </c>
      <c r="AA19" s="27">
        <v>516.71</v>
      </c>
      <c r="AB19" s="27">
        <v>458.84</v>
      </c>
      <c r="AC19" s="27">
        <v>132.79</v>
      </c>
      <c r="AD19" s="27">
        <v>278.25</v>
      </c>
      <c r="AE19" s="27">
        <v>1372.15</v>
      </c>
      <c r="AF19" s="27">
        <v>35.909999999999997</v>
      </c>
      <c r="AG19" s="27">
        <v>358.44</v>
      </c>
      <c r="AH19" s="27">
        <v>233.99</v>
      </c>
      <c r="AI19" s="27">
        <v>158.6</v>
      </c>
      <c r="AJ19" s="27">
        <v>81.56</v>
      </c>
      <c r="AK19" s="27">
        <v>0.27</v>
      </c>
      <c r="AL19" s="27">
        <v>0.32</v>
      </c>
      <c r="AM19" s="27">
        <v>0.23</v>
      </c>
      <c r="AN19" s="27">
        <v>0.54</v>
      </c>
      <c r="AO19" s="27">
        <v>0.08</v>
      </c>
      <c r="AP19" s="27">
        <v>0.22</v>
      </c>
      <c r="AQ19" s="27">
        <v>0.04</v>
      </c>
      <c r="AR19" s="27">
        <v>0.68</v>
      </c>
      <c r="AS19" s="27">
        <v>0.03</v>
      </c>
      <c r="AT19" s="27">
        <v>0.24</v>
      </c>
      <c r="AU19" s="27">
        <v>0.21</v>
      </c>
      <c r="AV19" s="27">
        <v>0.16</v>
      </c>
      <c r="AW19" s="27">
        <v>0</v>
      </c>
      <c r="AX19" s="27">
        <v>0.26</v>
      </c>
      <c r="AY19" s="27">
        <v>0.12</v>
      </c>
      <c r="AZ19" s="27">
        <v>6.14</v>
      </c>
      <c r="BA19" s="27">
        <v>0.01</v>
      </c>
      <c r="BB19" s="27">
        <v>0</v>
      </c>
      <c r="BC19" s="27">
        <v>2.94</v>
      </c>
      <c r="BD19" s="27">
        <v>0.05</v>
      </c>
      <c r="BE19" s="27">
        <v>0.06</v>
      </c>
      <c r="BF19" s="27">
        <v>0</v>
      </c>
      <c r="BG19" s="27">
        <v>0</v>
      </c>
      <c r="BH19" s="15"/>
    </row>
    <row r="20" spans="1:60" s="27" customFormat="1" ht="21" customHeight="1" thickBot="1">
      <c r="A20" s="310" t="s">
        <v>92</v>
      </c>
      <c r="B20" s="352" t="s">
        <v>76</v>
      </c>
      <c r="C20" s="459">
        <v>35</v>
      </c>
      <c r="D20" s="358">
        <v>3.32</v>
      </c>
      <c r="E20" s="358">
        <v>0.6</v>
      </c>
      <c r="F20" s="358">
        <v>16.7</v>
      </c>
      <c r="G20" s="358">
        <v>86.89</v>
      </c>
      <c r="H20" s="344">
        <v>17.5</v>
      </c>
      <c r="I20" s="344">
        <v>16</v>
      </c>
      <c r="J20" s="344">
        <v>1.92</v>
      </c>
      <c r="K20" s="344">
        <v>1.95</v>
      </c>
      <c r="L20" s="344">
        <v>0</v>
      </c>
      <c r="M20" s="344">
        <v>0</v>
      </c>
      <c r="N20" s="344">
        <v>0.15</v>
      </c>
      <c r="O20" s="344">
        <v>0.06</v>
      </c>
      <c r="P20" s="344">
        <v>0</v>
      </c>
      <c r="Q20" s="27">
        <v>0</v>
      </c>
      <c r="R20" s="27">
        <v>0</v>
      </c>
      <c r="S20" s="27">
        <v>0</v>
      </c>
      <c r="T20" s="27">
        <v>35.28</v>
      </c>
      <c r="U20" s="27">
        <v>41.01</v>
      </c>
      <c r="V20" s="27">
        <v>24.99</v>
      </c>
      <c r="W20" s="27">
        <v>109.51</v>
      </c>
      <c r="X20" s="27">
        <v>6.26</v>
      </c>
      <c r="Y20" s="27">
        <v>33.72</v>
      </c>
      <c r="Z20" s="27">
        <v>55.73</v>
      </c>
      <c r="AA20" s="27">
        <v>169.95</v>
      </c>
      <c r="AB20" s="27">
        <v>159.13999999999999</v>
      </c>
      <c r="AC20" s="27">
        <v>23.3</v>
      </c>
      <c r="AD20" s="27">
        <v>14.92</v>
      </c>
      <c r="AE20" s="27">
        <v>216.02</v>
      </c>
      <c r="AF20" s="27">
        <v>8.4600000000000009</v>
      </c>
      <c r="AG20" s="27">
        <v>202.05</v>
      </c>
      <c r="AH20" s="27">
        <v>143.02000000000001</v>
      </c>
      <c r="AI20" s="27">
        <v>25.97</v>
      </c>
      <c r="AJ20" s="27">
        <v>31.99</v>
      </c>
      <c r="AK20" s="27">
        <v>0</v>
      </c>
      <c r="AL20" s="27">
        <v>0</v>
      </c>
      <c r="AM20" s="27">
        <v>0.15</v>
      </c>
      <c r="AN20" s="27">
        <v>0.13</v>
      </c>
      <c r="AO20" s="27">
        <v>0.01</v>
      </c>
      <c r="AP20" s="27">
        <v>0.02</v>
      </c>
      <c r="AQ20" s="27">
        <v>0</v>
      </c>
      <c r="AR20" s="27">
        <v>0.62</v>
      </c>
      <c r="AS20" s="27">
        <v>0</v>
      </c>
      <c r="AT20" s="27">
        <v>0.28000000000000003</v>
      </c>
      <c r="AU20" s="27">
        <v>0.05</v>
      </c>
      <c r="AV20" s="27">
        <v>0</v>
      </c>
      <c r="AW20" s="27">
        <v>0</v>
      </c>
      <c r="AX20" s="27">
        <v>0</v>
      </c>
      <c r="AY20" s="27">
        <v>0.03</v>
      </c>
      <c r="AZ20" s="27">
        <v>1.62</v>
      </c>
      <c r="BA20" s="27">
        <v>0</v>
      </c>
      <c r="BB20" s="27">
        <v>0</v>
      </c>
      <c r="BC20" s="27">
        <v>1.25</v>
      </c>
      <c r="BD20" s="27">
        <v>0.11</v>
      </c>
      <c r="BE20" s="27">
        <v>0</v>
      </c>
      <c r="BF20" s="27">
        <v>0</v>
      </c>
      <c r="BG20" s="27">
        <v>0</v>
      </c>
      <c r="BH20" s="15"/>
    </row>
    <row r="21" spans="1:60" s="27" customFormat="1" ht="19.5" customHeight="1">
      <c r="A21" s="179"/>
      <c r="B21" s="455" t="s">
        <v>140</v>
      </c>
      <c r="C21" s="460" t="s">
        <v>266</v>
      </c>
      <c r="D21" s="370">
        <f t="shared" ref="D21:P21" si="1">SUM(D15:D20)</f>
        <v>23.400000000000002</v>
      </c>
      <c r="E21" s="275">
        <f t="shared" si="1"/>
        <v>31.900000000000002</v>
      </c>
      <c r="F21" s="275">
        <f t="shared" si="1"/>
        <v>71.569999999999993</v>
      </c>
      <c r="G21" s="275">
        <f t="shared" si="1"/>
        <v>519.96</v>
      </c>
      <c r="H21" s="371">
        <f t="shared" si="1"/>
        <v>202.81</v>
      </c>
      <c r="I21" s="370">
        <f t="shared" si="1"/>
        <v>94.14</v>
      </c>
      <c r="J21" s="371">
        <f t="shared" si="1"/>
        <v>285.22000000000003</v>
      </c>
      <c r="K21" s="275">
        <f t="shared" si="1"/>
        <v>6.8400000000000007</v>
      </c>
      <c r="L21" s="275">
        <f t="shared" si="1"/>
        <v>3.29</v>
      </c>
      <c r="M21" s="371">
        <f t="shared" si="1"/>
        <v>200.5</v>
      </c>
      <c r="N21" s="275">
        <f t="shared" si="1"/>
        <v>0.4</v>
      </c>
      <c r="O21" s="275">
        <f t="shared" si="1"/>
        <v>0.27</v>
      </c>
      <c r="P21" s="370">
        <f t="shared" si="1"/>
        <v>22.419999999999995</v>
      </c>
      <c r="BH21" s="15"/>
    </row>
    <row r="22" spans="1:60" s="27" customFormat="1" ht="16.5" customHeight="1">
      <c r="A22" s="16"/>
      <c r="B22" s="47" t="s">
        <v>256</v>
      </c>
      <c r="C22" s="140"/>
      <c r="D22" s="164"/>
      <c r="E22" s="164"/>
      <c r="F22" s="164"/>
      <c r="G22" s="164"/>
      <c r="H22" s="160"/>
      <c r="I22" s="160"/>
      <c r="J22" s="160"/>
      <c r="K22" s="160"/>
      <c r="L22" s="160"/>
      <c r="M22" s="160"/>
      <c r="N22" s="160"/>
      <c r="O22" s="160"/>
      <c r="P22" s="160"/>
      <c r="BH22" s="15"/>
    </row>
    <row r="23" spans="1:60" s="27" customFormat="1" ht="21.75" customHeight="1">
      <c r="A23" s="308" t="s">
        <v>181</v>
      </c>
      <c r="B23" s="41" t="s">
        <v>177</v>
      </c>
      <c r="C23" s="267">
        <v>100</v>
      </c>
      <c r="D23" s="130">
        <v>6.4</v>
      </c>
      <c r="E23" s="130">
        <v>3.6</v>
      </c>
      <c r="F23" s="130">
        <v>54.5</v>
      </c>
      <c r="G23" s="130">
        <v>276</v>
      </c>
      <c r="H23" s="409">
        <v>0</v>
      </c>
      <c r="I23" s="131">
        <v>0</v>
      </c>
      <c r="J23" s="131">
        <v>0</v>
      </c>
      <c r="K23" s="131">
        <v>0</v>
      </c>
      <c r="L23" s="131">
        <v>0</v>
      </c>
      <c r="M23" s="131">
        <v>0</v>
      </c>
      <c r="N23" s="131">
        <v>0</v>
      </c>
      <c r="O23" s="21">
        <v>0</v>
      </c>
      <c r="P23" s="131">
        <v>0.1</v>
      </c>
      <c r="BH23" s="15"/>
    </row>
    <row r="24" spans="1:60" s="27" customFormat="1" ht="19.5" customHeight="1" thickBot="1">
      <c r="A24" s="328" t="s">
        <v>180</v>
      </c>
      <c r="B24" s="205" t="s">
        <v>157</v>
      </c>
      <c r="C24" s="448">
        <v>180</v>
      </c>
      <c r="D24" s="209">
        <v>0.03</v>
      </c>
      <c r="E24" s="209">
        <v>0</v>
      </c>
      <c r="F24" s="209">
        <v>8.18</v>
      </c>
      <c r="G24" s="209">
        <v>31.5</v>
      </c>
      <c r="H24" s="208">
        <v>0.24</v>
      </c>
      <c r="I24" s="208">
        <v>0</v>
      </c>
      <c r="J24" s="208">
        <v>0</v>
      </c>
      <c r="K24" s="208">
        <v>0.02</v>
      </c>
      <c r="L24" s="208">
        <v>0</v>
      </c>
      <c r="M24" s="208">
        <v>0</v>
      </c>
      <c r="N24" s="208">
        <v>0</v>
      </c>
      <c r="O24" s="208">
        <v>0</v>
      </c>
      <c r="P24" s="208">
        <v>0</v>
      </c>
      <c r="BH24" s="15"/>
    </row>
    <row r="25" spans="1:60" s="27" customFormat="1" ht="15.75" customHeight="1">
      <c r="A25" s="343"/>
      <c r="B25" s="289" t="s">
        <v>172</v>
      </c>
      <c r="C25" s="276">
        <v>280</v>
      </c>
      <c r="D25" s="361">
        <f t="shared" ref="D25:P25" si="2">SUM(D23:D24)</f>
        <v>6.4300000000000006</v>
      </c>
      <c r="E25" s="361">
        <f t="shared" si="2"/>
        <v>3.6</v>
      </c>
      <c r="F25" s="361">
        <f t="shared" si="2"/>
        <v>62.68</v>
      </c>
      <c r="G25" s="361">
        <f t="shared" si="2"/>
        <v>307.5</v>
      </c>
      <c r="H25" s="361">
        <f t="shared" si="2"/>
        <v>0.24</v>
      </c>
      <c r="I25" s="363">
        <f t="shared" si="2"/>
        <v>0</v>
      </c>
      <c r="J25" s="362">
        <f t="shared" si="2"/>
        <v>0</v>
      </c>
      <c r="K25" s="363">
        <f t="shared" si="2"/>
        <v>0.02</v>
      </c>
      <c r="L25" s="363">
        <f t="shared" si="2"/>
        <v>0</v>
      </c>
      <c r="M25" s="363">
        <f t="shared" si="2"/>
        <v>0</v>
      </c>
      <c r="N25" s="363">
        <f t="shared" si="2"/>
        <v>0</v>
      </c>
      <c r="O25" s="363">
        <f t="shared" si="2"/>
        <v>0</v>
      </c>
      <c r="P25" s="363">
        <f t="shared" si="2"/>
        <v>0.1</v>
      </c>
      <c r="BH25" s="15"/>
    </row>
    <row r="26" spans="1:60" s="27" customFormat="1" ht="15.75" customHeight="1">
      <c r="A26" s="146"/>
      <c r="B26" s="135" t="s">
        <v>77</v>
      </c>
      <c r="C26" s="246">
        <v>1335</v>
      </c>
      <c r="D26" s="284">
        <v>44.94</v>
      </c>
      <c r="E26" s="284">
        <v>52.89</v>
      </c>
      <c r="F26" s="246">
        <v>203.22</v>
      </c>
      <c r="G26" s="246">
        <v>1321.55</v>
      </c>
      <c r="H26" s="246">
        <v>566.95000000000005</v>
      </c>
      <c r="I26" s="246">
        <v>162.38</v>
      </c>
      <c r="J26" s="246">
        <v>632</v>
      </c>
      <c r="K26" s="284">
        <v>10.32</v>
      </c>
      <c r="L26" s="230">
        <v>3.29</v>
      </c>
      <c r="M26" s="246">
        <v>233</v>
      </c>
      <c r="N26" s="230">
        <v>0.43</v>
      </c>
      <c r="O26" s="230">
        <v>0.27</v>
      </c>
      <c r="P26" s="284">
        <v>34.61</v>
      </c>
      <c r="BH26" s="15"/>
    </row>
    <row r="27" spans="1:60" s="27" customFormat="1" ht="15">
      <c r="C27" s="15"/>
      <c r="D27" s="15"/>
      <c r="E27" s="15"/>
      <c r="F27" s="15"/>
      <c r="G27" s="15"/>
      <c r="BH27" s="15"/>
    </row>
    <row r="28" spans="1:60" s="27" customFormat="1" ht="15">
      <c r="C28" s="15"/>
      <c r="D28" s="15"/>
      <c r="E28" s="15"/>
      <c r="F28" s="15"/>
      <c r="G28" s="15"/>
      <c r="BH28" s="15"/>
    </row>
    <row r="29" spans="1:60" s="27" customFormat="1" ht="15">
      <c r="C29" s="15"/>
      <c r="D29" s="15"/>
      <c r="E29" s="15"/>
      <c r="F29" s="15"/>
      <c r="G29" s="15"/>
      <c r="BH29" s="15"/>
    </row>
    <row r="30" spans="1:60" s="27" customFormat="1" ht="15">
      <c r="C30" s="15"/>
      <c r="D30" s="15"/>
      <c r="E30" s="15"/>
      <c r="F30" s="15"/>
      <c r="G30" s="15"/>
      <c r="BH30" s="15"/>
    </row>
    <row r="31" spans="1:60" s="27" customFormat="1" ht="15">
      <c r="C31" s="15"/>
      <c r="D31" s="15"/>
      <c r="E31" s="15"/>
      <c r="F31" s="15"/>
      <c r="G31" s="15"/>
      <c r="BH31" s="15"/>
    </row>
    <row r="32" spans="1:60" s="27" customFormat="1" ht="15">
      <c r="C32" s="15"/>
      <c r="D32" s="15"/>
      <c r="E32" s="15"/>
      <c r="F32" s="15"/>
      <c r="G32" s="15"/>
      <c r="BH32" s="15"/>
    </row>
    <row r="33" spans="3:60" s="27" customFormat="1" ht="15">
      <c r="C33" s="15"/>
      <c r="D33" s="15"/>
      <c r="E33" s="15"/>
      <c r="F33" s="15"/>
      <c r="G33" s="15"/>
      <c r="BH33" s="15"/>
    </row>
    <row r="34" spans="3:60" s="27" customFormat="1" ht="15">
      <c r="C34" s="15"/>
      <c r="D34" s="15"/>
      <c r="E34" s="15"/>
      <c r="F34" s="15"/>
      <c r="G34" s="15"/>
      <c r="BH34" s="15"/>
    </row>
    <row r="35" spans="3:60" s="27" customFormat="1" ht="15">
      <c r="C35" s="15"/>
      <c r="D35" s="15"/>
      <c r="E35" s="15"/>
      <c r="F35" s="15"/>
      <c r="G35" s="15"/>
      <c r="BH35" s="15"/>
    </row>
    <row r="36" spans="3:60" s="27" customFormat="1" ht="15">
      <c r="C36" s="15"/>
      <c r="D36" s="15"/>
      <c r="E36" s="15"/>
      <c r="F36" s="15"/>
      <c r="G36" s="15"/>
      <c r="BH36" s="15"/>
    </row>
    <row r="37" spans="3:60" s="27" customFormat="1" ht="15">
      <c r="C37" s="15"/>
      <c r="D37" s="15"/>
      <c r="E37" s="15"/>
      <c r="F37" s="15"/>
      <c r="G37" s="15"/>
      <c r="BH37" s="15"/>
    </row>
    <row r="38" spans="3:60" s="27" customFormat="1" ht="15">
      <c r="C38" s="15"/>
      <c r="D38" s="15"/>
      <c r="E38" s="15"/>
      <c r="F38" s="15"/>
      <c r="G38" s="15"/>
      <c r="BH38" s="15"/>
    </row>
    <row r="39" spans="3:60" s="27" customFormat="1" ht="15">
      <c r="C39" s="15"/>
      <c r="D39" s="15"/>
      <c r="E39" s="15"/>
      <c r="F39" s="15"/>
      <c r="G39" s="15"/>
      <c r="BH39" s="15"/>
    </row>
    <row r="40" spans="3:60" s="27" customFormat="1" ht="15">
      <c r="C40" s="15"/>
      <c r="D40" s="15"/>
      <c r="E40" s="15"/>
      <c r="F40" s="15"/>
      <c r="G40" s="15"/>
      <c r="BH40" s="15"/>
    </row>
    <row r="41" spans="3:60" s="27" customFormat="1" ht="15">
      <c r="C41" s="15"/>
      <c r="D41" s="15"/>
      <c r="E41" s="15"/>
      <c r="F41" s="15"/>
      <c r="G41" s="15"/>
      <c r="BH41" s="15"/>
    </row>
    <row r="42" spans="3:60" s="27" customFormat="1" ht="15">
      <c r="C42" s="15"/>
      <c r="D42" s="15"/>
      <c r="E42" s="15"/>
      <c r="F42" s="15"/>
      <c r="G42" s="15"/>
      <c r="BH42" s="15"/>
    </row>
    <row r="43" spans="3:60" s="27" customFormat="1" ht="15">
      <c r="C43" s="15"/>
      <c r="D43" s="15"/>
      <c r="E43" s="15"/>
      <c r="F43" s="15"/>
      <c r="G43" s="15"/>
      <c r="BH43" s="15"/>
    </row>
    <row r="44" spans="3:60" s="27" customFormat="1" ht="15">
      <c r="C44" s="15"/>
      <c r="D44" s="15"/>
      <c r="E44" s="15"/>
      <c r="F44" s="15"/>
      <c r="G44" s="15"/>
      <c r="BH44" s="15"/>
    </row>
    <row r="45" spans="3:60" s="27" customFormat="1" ht="15">
      <c r="C45" s="15"/>
      <c r="D45" s="15"/>
      <c r="E45" s="15"/>
      <c r="F45" s="15"/>
      <c r="G45" s="15"/>
      <c r="BH45" s="15"/>
    </row>
    <row r="46" spans="3:60" s="27" customFormat="1" ht="15">
      <c r="C46" s="15"/>
      <c r="D46" s="15"/>
      <c r="E46" s="15"/>
      <c r="F46" s="15"/>
      <c r="G46" s="15"/>
      <c r="BH46" s="15"/>
    </row>
    <row r="47" spans="3:60" s="27" customFormat="1" ht="15">
      <c r="C47" s="15"/>
      <c r="D47" s="15"/>
      <c r="E47" s="15"/>
      <c r="F47" s="15"/>
      <c r="G47" s="15"/>
      <c r="BH47" s="15"/>
    </row>
    <row r="48" spans="3:60" s="27" customFormat="1" ht="15">
      <c r="C48" s="15"/>
      <c r="D48" s="15"/>
      <c r="E48" s="15"/>
      <c r="F48" s="15"/>
      <c r="G48" s="15"/>
      <c r="BH48" s="15"/>
    </row>
    <row r="49" spans="3:60" s="27" customFormat="1" ht="15">
      <c r="C49" s="15"/>
      <c r="D49" s="15"/>
      <c r="E49" s="15"/>
      <c r="F49" s="15"/>
      <c r="G49" s="15"/>
      <c r="BH49" s="15"/>
    </row>
    <row r="50" spans="3:60" s="27" customFormat="1" ht="15">
      <c r="C50" s="15"/>
      <c r="D50" s="15"/>
      <c r="E50" s="15"/>
      <c r="F50" s="15"/>
      <c r="G50" s="15"/>
      <c r="BH50" s="15"/>
    </row>
    <row r="51" spans="3:60" s="27" customFormat="1" ht="15">
      <c r="C51" s="15"/>
      <c r="D51" s="15"/>
      <c r="E51" s="15"/>
      <c r="F51" s="15"/>
      <c r="G51" s="15"/>
      <c r="BH51" s="15"/>
    </row>
    <row r="52" spans="3:60" s="27" customFormat="1" ht="15">
      <c r="C52" s="15"/>
      <c r="D52" s="15"/>
      <c r="E52" s="15"/>
      <c r="F52" s="15"/>
      <c r="G52" s="15"/>
      <c r="BH52" s="15"/>
    </row>
    <row r="53" spans="3:60" s="27" customFormat="1" ht="15">
      <c r="C53" s="15"/>
      <c r="D53" s="15"/>
      <c r="E53" s="15"/>
      <c r="F53" s="15"/>
      <c r="G53" s="15"/>
      <c r="BH53" s="15"/>
    </row>
    <row r="54" spans="3:60" s="27" customFormat="1" ht="15">
      <c r="C54" s="15"/>
      <c r="D54" s="15"/>
      <c r="E54" s="15"/>
      <c r="F54" s="15"/>
      <c r="G54" s="15"/>
      <c r="BH54" s="15"/>
    </row>
    <row r="55" spans="3:60" s="27" customFormat="1" ht="15">
      <c r="C55" s="15"/>
      <c r="D55" s="15"/>
      <c r="E55" s="15"/>
      <c r="F55" s="15"/>
      <c r="G55" s="15"/>
      <c r="BH55" s="15"/>
    </row>
    <row r="56" spans="3:60" s="27" customFormat="1" ht="15">
      <c r="C56" s="15"/>
      <c r="D56" s="15"/>
      <c r="E56" s="15"/>
      <c r="F56" s="15"/>
      <c r="G56" s="15"/>
      <c r="BH56" s="15"/>
    </row>
    <row r="57" spans="3:60" s="27" customFormat="1" ht="15">
      <c r="C57" s="15"/>
      <c r="D57" s="15"/>
      <c r="E57" s="15"/>
      <c r="F57" s="15"/>
      <c r="G57" s="15"/>
      <c r="BH57" s="15"/>
    </row>
    <row r="58" spans="3:60" s="27" customFormat="1" ht="15">
      <c r="C58" s="15"/>
      <c r="D58" s="15"/>
      <c r="E58" s="15"/>
      <c r="F58" s="15"/>
      <c r="G58" s="15"/>
      <c r="BH58" s="15"/>
    </row>
    <row r="59" spans="3:60" s="27" customFormat="1" ht="15">
      <c r="C59" s="15"/>
      <c r="D59" s="15"/>
      <c r="E59" s="15"/>
      <c r="F59" s="15"/>
      <c r="G59" s="15"/>
      <c r="BH59" s="15"/>
    </row>
    <row r="60" spans="3:60" s="27" customFormat="1" ht="15">
      <c r="C60" s="15"/>
      <c r="D60" s="15"/>
      <c r="E60" s="15"/>
      <c r="F60" s="15"/>
      <c r="G60" s="15"/>
      <c r="BH60" s="15"/>
    </row>
    <row r="61" spans="3:60" s="27" customFormat="1" ht="15">
      <c r="C61" s="15"/>
      <c r="D61" s="15"/>
      <c r="E61" s="15"/>
      <c r="F61" s="15"/>
      <c r="G61" s="15"/>
      <c r="BH61" s="15"/>
    </row>
    <row r="62" spans="3:60" s="27" customFormat="1" ht="15">
      <c r="C62" s="15"/>
      <c r="D62" s="15"/>
      <c r="E62" s="15"/>
      <c r="F62" s="15"/>
      <c r="G62" s="15"/>
      <c r="BH62" s="15"/>
    </row>
    <row r="63" spans="3:60" s="27" customFormat="1" ht="15">
      <c r="C63" s="15"/>
      <c r="D63" s="15"/>
      <c r="E63" s="15"/>
      <c r="F63" s="15"/>
      <c r="G63" s="15"/>
      <c r="BH63" s="15"/>
    </row>
    <row r="64" spans="3:60" s="27" customFormat="1" ht="15">
      <c r="C64" s="15"/>
      <c r="D64" s="15"/>
      <c r="E64" s="15"/>
      <c r="F64" s="15"/>
      <c r="G64" s="15"/>
      <c r="BH64" s="15"/>
    </row>
    <row r="65" spans="3:60" s="27" customFormat="1" ht="15">
      <c r="C65" s="15"/>
      <c r="D65" s="15"/>
      <c r="E65" s="15"/>
      <c r="F65" s="15"/>
      <c r="G65" s="15"/>
      <c r="BH65" s="15"/>
    </row>
    <row r="66" spans="3:60" s="27" customFormat="1" ht="15">
      <c r="C66" s="15"/>
      <c r="D66" s="15"/>
      <c r="E66" s="15"/>
      <c r="F66" s="15"/>
      <c r="G66" s="15"/>
      <c r="BH66" s="15"/>
    </row>
    <row r="67" spans="3:60" s="27" customFormat="1" ht="15">
      <c r="C67" s="15"/>
      <c r="D67" s="15"/>
      <c r="E67" s="15"/>
      <c r="F67" s="15"/>
      <c r="G67" s="15"/>
      <c r="BH67" s="15"/>
    </row>
    <row r="68" spans="3:60" s="27" customFormat="1" ht="15">
      <c r="C68" s="15"/>
      <c r="D68" s="15"/>
      <c r="E68" s="15"/>
      <c r="F68" s="15"/>
      <c r="G68" s="15"/>
      <c r="BH68" s="15"/>
    </row>
    <row r="69" spans="3:60" s="27" customFormat="1" ht="15">
      <c r="C69" s="15"/>
      <c r="D69" s="15"/>
      <c r="E69" s="15"/>
      <c r="F69" s="15"/>
      <c r="G69" s="15"/>
      <c r="BH69" s="15"/>
    </row>
    <row r="70" spans="3:60" s="27" customFormat="1" ht="15">
      <c r="C70" s="15"/>
      <c r="D70" s="15"/>
      <c r="E70" s="15"/>
      <c r="F70" s="15"/>
      <c r="G70" s="15"/>
      <c r="BH70" s="15"/>
    </row>
    <row r="71" spans="3:60" s="27" customFormat="1" ht="15">
      <c r="C71" s="15"/>
      <c r="D71" s="15"/>
      <c r="E71" s="15"/>
      <c r="F71" s="15"/>
      <c r="G71" s="15"/>
      <c r="BH71" s="15"/>
    </row>
    <row r="72" spans="3:60" s="27" customFormat="1" ht="15">
      <c r="C72" s="15"/>
      <c r="D72" s="15"/>
      <c r="E72" s="15"/>
      <c r="F72" s="15"/>
      <c r="G72" s="15"/>
      <c r="BH72" s="15"/>
    </row>
    <row r="73" spans="3:60" s="27" customFormat="1" ht="15">
      <c r="C73" s="15"/>
      <c r="D73" s="15"/>
      <c r="E73" s="15"/>
      <c r="F73" s="15"/>
      <c r="G73" s="15"/>
      <c r="BH73" s="15"/>
    </row>
    <row r="74" spans="3:60" s="27" customFormat="1" ht="15">
      <c r="C74" s="15"/>
      <c r="D74" s="15"/>
      <c r="E74" s="15"/>
      <c r="F74" s="15"/>
      <c r="G74" s="15"/>
      <c r="BH74" s="15"/>
    </row>
    <row r="75" spans="3:60" s="27" customFormat="1" ht="15">
      <c r="C75" s="15"/>
      <c r="D75" s="15"/>
      <c r="E75" s="15"/>
      <c r="F75" s="15"/>
      <c r="G75" s="15"/>
      <c r="BH75" s="15"/>
    </row>
    <row r="76" spans="3:60" s="27" customFormat="1" ht="15">
      <c r="C76" s="15"/>
      <c r="D76" s="15"/>
      <c r="E76" s="15"/>
      <c r="F76" s="15"/>
      <c r="G76" s="15"/>
      <c r="BH76" s="15"/>
    </row>
    <row r="77" spans="3:60" s="27" customFormat="1" ht="15">
      <c r="C77" s="15"/>
      <c r="D77" s="15"/>
      <c r="E77" s="15"/>
      <c r="F77" s="15"/>
      <c r="G77" s="15"/>
      <c r="BH77" s="15"/>
    </row>
    <row r="78" spans="3:60" s="27" customFormat="1" ht="15">
      <c r="C78" s="15"/>
      <c r="D78" s="15"/>
      <c r="E78" s="15"/>
      <c r="F78" s="15"/>
      <c r="G78" s="15"/>
      <c r="BH78" s="15"/>
    </row>
    <row r="79" spans="3:60" s="27" customFormat="1" ht="15">
      <c r="C79" s="15"/>
      <c r="D79" s="15"/>
      <c r="E79" s="15"/>
      <c r="F79" s="15"/>
      <c r="G79" s="15"/>
      <c r="BH79" s="15"/>
    </row>
    <row r="80" spans="3:60" s="27" customFormat="1" ht="15">
      <c r="C80" s="15"/>
      <c r="D80" s="15"/>
      <c r="E80" s="15"/>
      <c r="F80" s="15"/>
      <c r="G80" s="15"/>
      <c r="BH80" s="15"/>
    </row>
    <row r="81" spans="3:60" s="27" customFormat="1" ht="15">
      <c r="C81" s="15"/>
      <c r="D81" s="15"/>
      <c r="E81" s="15"/>
      <c r="F81" s="15"/>
      <c r="G81" s="15"/>
      <c r="BH81" s="15"/>
    </row>
    <row r="82" spans="3:60" s="27" customFormat="1" ht="15">
      <c r="C82" s="15"/>
      <c r="D82" s="15"/>
      <c r="E82" s="15"/>
      <c r="F82" s="15"/>
      <c r="G82" s="15"/>
      <c r="BH82" s="15"/>
    </row>
    <row r="83" spans="3:60" s="27" customFormat="1" ht="15">
      <c r="C83" s="15"/>
      <c r="D83" s="15"/>
      <c r="E83" s="15"/>
      <c r="F83" s="15"/>
      <c r="G83" s="15"/>
      <c r="BH83" s="15"/>
    </row>
    <row r="84" spans="3:60" s="27" customFormat="1" ht="15">
      <c r="C84" s="15"/>
      <c r="D84" s="15"/>
      <c r="E84" s="15"/>
      <c r="F84" s="15"/>
      <c r="G84" s="15"/>
      <c r="BH84" s="15"/>
    </row>
    <row r="85" spans="3:60" s="27" customFormat="1" ht="15">
      <c r="C85" s="15"/>
      <c r="D85" s="15"/>
      <c r="E85" s="15"/>
      <c r="F85" s="15"/>
      <c r="G85" s="15"/>
      <c r="BH85" s="15"/>
    </row>
    <row r="86" spans="3:60" s="27" customFormat="1" ht="15">
      <c r="C86" s="15"/>
      <c r="D86" s="15"/>
      <c r="E86" s="15"/>
      <c r="F86" s="15"/>
      <c r="G86" s="15"/>
      <c r="BH86" s="15"/>
    </row>
    <row r="87" spans="3:60" s="27" customFormat="1" ht="15">
      <c r="C87" s="15"/>
      <c r="D87" s="15"/>
      <c r="E87" s="15"/>
      <c r="F87" s="15"/>
      <c r="G87" s="15"/>
      <c r="BH87" s="15"/>
    </row>
    <row r="88" spans="3:60" s="27" customFormat="1" ht="15">
      <c r="C88" s="15"/>
      <c r="D88" s="15"/>
      <c r="E88" s="15"/>
      <c r="F88" s="15"/>
      <c r="G88" s="15"/>
      <c r="BH88" s="15"/>
    </row>
    <row r="89" spans="3:60" s="27" customFormat="1" ht="15">
      <c r="C89" s="15"/>
      <c r="D89" s="15"/>
      <c r="E89" s="15"/>
      <c r="F89" s="15"/>
      <c r="G89" s="15"/>
      <c r="BH89" s="15"/>
    </row>
    <row r="90" spans="3:60" s="27" customFormat="1" ht="15">
      <c r="C90" s="15"/>
      <c r="D90" s="15"/>
      <c r="E90" s="15"/>
      <c r="F90" s="15"/>
      <c r="G90" s="15"/>
      <c r="BH90" s="15"/>
    </row>
    <row r="91" spans="3:60" s="27" customFormat="1" ht="15">
      <c r="C91" s="15"/>
      <c r="D91" s="15"/>
      <c r="E91" s="15"/>
      <c r="F91" s="15"/>
      <c r="G91" s="15"/>
      <c r="BH91" s="15"/>
    </row>
    <row r="92" spans="3:60" s="27" customFormat="1" ht="15">
      <c r="C92" s="15"/>
      <c r="D92" s="15"/>
      <c r="E92" s="15"/>
      <c r="F92" s="15"/>
      <c r="G92" s="15"/>
      <c r="BH92" s="15"/>
    </row>
    <row r="93" spans="3:60" s="27" customFormat="1" ht="15">
      <c r="C93" s="15"/>
      <c r="D93" s="15"/>
      <c r="E93" s="15"/>
      <c r="F93" s="15"/>
      <c r="G93" s="15"/>
      <c r="BH93" s="15"/>
    </row>
    <row r="94" spans="3:60" s="27" customFormat="1" ht="15">
      <c r="C94" s="15"/>
      <c r="D94" s="15"/>
      <c r="E94" s="15"/>
      <c r="F94" s="15"/>
      <c r="G94" s="15"/>
      <c r="BH94" s="15"/>
    </row>
    <row r="95" spans="3:60" s="27" customFormat="1" ht="15">
      <c r="C95" s="15"/>
      <c r="D95" s="15"/>
      <c r="E95" s="15"/>
      <c r="F95" s="15"/>
      <c r="G95" s="15"/>
      <c r="BH95" s="15"/>
    </row>
    <row r="96" spans="3:60" s="27" customFormat="1" ht="15">
      <c r="C96" s="15"/>
      <c r="D96" s="15"/>
      <c r="E96" s="15"/>
      <c r="F96" s="15"/>
      <c r="G96" s="15"/>
      <c r="BH96" s="15"/>
    </row>
    <row r="97" spans="3:60" s="27" customFormat="1" ht="15">
      <c r="C97" s="15"/>
      <c r="D97" s="15"/>
      <c r="E97" s="15"/>
      <c r="F97" s="15"/>
      <c r="G97" s="15"/>
      <c r="BH97" s="15"/>
    </row>
    <row r="98" spans="3:60" s="27" customFormat="1" ht="15">
      <c r="C98" s="15"/>
      <c r="D98" s="15"/>
      <c r="E98" s="15"/>
      <c r="F98" s="15"/>
      <c r="G98" s="15"/>
      <c r="BH98" s="15"/>
    </row>
    <row r="99" spans="3:60" s="27" customFormat="1" ht="15">
      <c r="C99" s="15"/>
      <c r="D99" s="15"/>
      <c r="E99" s="15"/>
      <c r="F99" s="15"/>
      <c r="G99" s="15"/>
      <c r="BH99" s="15"/>
    </row>
    <row r="100" spans="3:60" s="27" customFormat="1" ht="15">
      <c r="C100" s="15"/>
      <c r="D100" s="15"/>
      <c r="E100" s="15"/>
      <c r="F100" s="15"/>
      <c r="G100" s="15"/>
      <c r="BH100" s="15"/>
    </row>
    <row r="101" spans="3:60" s="27" customFormat="1" ht="15">
      <c r="C101" s="15"/>
      <c r="D101" s="15"/>
      <c r="E101" s="15"/>
      <c r="F101" s="15"/>
      <c r="G101" s="15"/>
      <c r="BH101" s="15"/>
    </row>
    <row r="102" spans="3:60" s="27" customFormat="1" ht="15">
      <c r="C102" s="15"/>
      <c r="D102" s="15"/>
      <c r="E102" s="15"/>
      <c r="F102" s="15"/>
      <c r="G102" s="15"/>
      <c r="BH102" s="15"/>
    </row>
    <row r="103" spans="3:60" s="27" customFormat="1" ht="15">
      <c r="C103" s="15"/>
      <c r="D103" s="15"/>
      <c r="E103" s="15"/>
      <c r="F103" s="15"/>
      <c r="G103" s="15"/>
      <c r="BH103" s="15"/>
    </row>
    <row r="104" spans="3:60" s="27" customFormat="1" ht="15">
      <c r="C104" s="15"/>
      <c r="D104" s="15"/>
      <c r="E104" s="15"/>
      <c r="F104" s="15"/>
      <c r="G104" s="15"/>
      <c r="BH104" s="15"/>
    </row>
    <row r="105" spans="3:60" s="27" customFormat="1" ht="15">
      <c r="C105" s="15"/>
      <c r="D105" s="15"/>
      <c r="E105" s="15"/>
      <c r="F105" s="15"/>
      <c r="G105" s="15"/>
      <c r="BH105" s="15"/>
    </row>
    <row r="106" spans="3:60" s="27" customFormat="1" ht="15">
      <c r="C106" s="15"/>
      <c r="D106" s="15"/>
      <c r="E106" s="15"/>
      <c r="F106" s="15"/>
      <c r="G106" s="15"/>
      <c r="BH106" s="15"/>
    </row>
    <row r="107" spans="3:60" s="27" customFormat="1" ht="15">
      <c r="C107" s="15"/>
      <c r="D107" s="15"/>
      <c r="E107" s="15"/>
      <c r="F107" s="15"/>
      <c r="G107" s="15"/>
      <c r="BH107" s="15"/>
    </row>
    <row r="108" spans="3:60" s="27" customFormat="1" ht="15">
      <c r="C108" s="15"/>
      <c r="D108" s="15"/>
      <c r="E108" s="15"/>
      <c r="F108" s="15"/>
      <c r="G108" s="15"/>
      <c r="BH108" s="15"/>
    </row>
    <row r="109" spans="3:60" s="27" customFormat="1" ht="15">
      <c r="C109" s="15"/>
      <c r="D109" s="15"/>
      <c r="E109" s="15"/>
      <c r="F109" s="15"/>
      <c r="G109" s="15"/>
      <c r="BH109" s="15"/>
    </row>
    <row r="110" spans="3:60" s="27" customFormat="1" ht="15">
      <c r="C110" s="15"/>
      <c r="D110" s="15"/>
      <c r="E110" s="15"/>
      <c r="F110" s="15"/>
      <c r="G110" s="15"/>
      <c r="BH110" s="15"/>
    </row>
    <row r="111" spans="3:60" s="27" customFormat="1" ht="15">
      <c r="C111" s="15"/>
      <c r="D111" s="15"/>
      <c r="E111" s="15"/>
      <c r="F111" s="15"/>
      <c r="G111" s="15"/>
      <c r="BH111" s="15"/>
    </row>
    <row r="112" spans="3:60" s="27" customFormat="1" ht="15">
      <c r="C112" s="15"/>
      <c r="D112" s="15"/>
      <c r="E112" s="15"/>
      <c r="F112" s="15"/>
      <c r="G112" s="15"/>
      <c r="BH112" s="15"/>
    </row>
    <row r="113" spans="3:60" s="27" customFormat="1" ht="15">
      <c r="C113" s="15"/>
      <c r="D113" s="15"/>
      <c r="E113" s="15"/>
      <c r="F113" s="15"/>
      <c r="G113" s="15"/>
      <c r="BH113" s="15"/>
    </row>
    <row r="114" spans="3:60" s="27" customFormat="1" ht="15">
      <c r="C114" s="15"/>
      <c r="D114" s="15"/>
      <c r="E114" s="15"/>
      <c r="F114" s="15"/>
      <c r="G114" s="15"/>
      <c r="BH114" s="15"/>
    </row>
    <row r="115" spans="3:60" s="27" customFormat="1" ht="15">
      <c r="C115" s="15"/>
      <c r="D115" s="15"/>
      <c r="E115" s="15"/>
      <c r="F115" s="15"/>
      <c r="G115" s="15"/>
      <c r="BH115" s="15"/>
    </row>
    <row r="116" spans="3:60" s="27" customFormat="1" ht="15">
      <c r="C116" s="15"/>
      <c r="D116" s="15"/>
      <c r="E116" s="15"/>
      <c r="F116" s="15"/>
      <c r="G116" s="15"/>
      <c r="BH116" s="15"/>
    </row>
    <row r="117" spans="3:60" s="27" customFormat="1" ht="15">
      <c r="C117" s="15"/>
      <c r="D117" s="15"/>
      <c r="E117" s="15"/>
      <c r="F117" s="15"/>
      <c r="G117" s="15"/>
      <c r="BH117" s="15"/>
    </row>
    <row r="118" spans="3:60" s="27" customFormat="1" ht="15">
      <c r="C118" s="15"/>
      <c r="D118" s="15"/>
      <c r="E118" s="15"/>
      <c r="F118" s="15"/>
      <c r="G118" s="15"/>
      <c r="BH118" s="15"/>
    </row>
    <row r="119" spans="3:60" s="27" customFormat="1" ht="15">
      <c r="C119" s="15"/>
      <c r="D119" s="15"/>
      <c r="E119" s="15"/>
      <c r="F119" s="15"/>
      <c r="G119" s="15"/>
      <c r="BH119" s="15"/>
    </row>
    <row r="120" spans="3:60" s="27" customFormat="1" ht="15">
      <c r="C120" s="15"/>
      <c r="D120" s="15"/>
      <c r="E120" s="15"/>
      <c r="F120" s="15"/>
      <c r="G120" s="15"/>
      <c r="BH120" s="15"/>
    </row>
    <row r="121" spans="3:60" s="27" customFormat="1" ht="15">
      <c r="C121" s="15"/>
      <c r="D121" s="15"/>
      <c r="E121" s="15"/>
      <c r="F121" s="15"/>
      <c r="G121" s="15"/>
      <c r="BH121" s="15"/>
    </row>
    <row r="122" spans="3:60" s="27" customFormat="1" ht="15">
      <c r="C122" s="15"/>
      <c r="D122" s="15"/>
      <c r="E122" s="15"/>
      <c r="F122" s="15"/>
      <c r="G122" s="15"/>
      <c r="BH122" s="15"/>
    </row>
    <row r="123" spans="3:60" s="27" customFormat="1" ht="15">
      <c r="C123" s="15"/>
      <c r="D123" s="15"/>
      <c r="E123" s="15"/>
      <c r="F123" s="15"/>
      <c r="G123" s="15"/>
      <c r="BH123" s="15"/>
    </row>
    <row r="124" spans="3:60" s="27" customFormat="1" ht="15">
      <c r="C124" s="15"/>
      <c r="D124" s="15"/>
      <c r="E124" s="15"/>
      <c r="F124" s="15"/>
      <c r="G124" s="15"/>
      <c r="BH124" s="15"/>
    </row>
    <row r="125" spans="3:60" s="27" customFormat="1" ht="15">
      <c r="C125" s="15"/>
      <c r="D125" s="15"/>
      <c r="E125" s="15"/>
      <c r="F125" s="15"/>
      <c r="G125" s="15"/>
      <c r="BH125" s="15"/>
    </row>
    <row r="126" spans="3:60" s="27" customFormat="1" ht="15">
      <c r="C126" s="15"/>
      <c r="D126" s="15"/>
      <c r="E126" s="15"/>
      <c r="F126" s="15"/>
      <c r="G126" s="15"/>
      <c r="BH126" s="15"/>
    </row>
    <row r="127" spans="3:60" s="27" customFormat="1" ht="15">
      <c r="C127" s="15"/>
      <c r="D127" s="15"/>
      <c r="E127" s="15"/>
      <c r="F127" s="15"/>
      <c r="G127" s="15"/>
      <c r="BH127" s="15"/>
    </row>
    <row r="128" spans="3:60" s="27" customFormat="1" ht="15">
      <c r="C128" s="15"/>
      <c r="D128" s="15"/>
      <c r="E128" s="15"/>
      <c r="F128" s="15"/>
      <c r="G128" s="15"/>
      <c r="BH128" s="15"/>
    </row>
    <row r="129" spans="3:60" s="27" customFormat="1" ht="15">
      <c r="C129" s="15"/>
      <c r="D129" s="15"/>
      <c r="E129" s="15"/>
      <c r="F129" s="15"/>
      <c r="G129" s="15"/>
      <c r="BH129" s="15"/>
    </row>
    <row r="130" spans="3:60" s="27" customFormat="1" ht="15">
      <c r="C130" s="15"/>
      <c r="D130" s="15"/>
      <c r="E130" s="15"/>
      <c r="F130" s="15"/>
      <c r="G130" s="15"/>
      <c r="BH130" s="15"/>
    </row>
    <row r="131" spans="3:60" s="27" customFormat="1" ht="15">
      <c r="C131" s="15"/>
      <c r="D131" s="15"/>
      <c r="E131" s="15"/>
      <c r="F131" s="15"/>
      <c r="G131" s="15"/>
      <c r="BH131" s="15"/>
    </row>
    <row r="132" spans="3:60" s="27" customFormat="1" ht="15">
      <c r="C132" s="15"/>
      <c r="D132" s="15"/>
      <c r="E132" s="15"/>
      <c r="F132" s="15"/>
      <c r="G132" s="15"/>
      <c r="BH132" s="15"/>
    </row>
    <row r="133" spans="3:60" s="27" customFormat="1" ht="15">
      <c r="C133" s="15"/>
      <c r="D133" s="15"/>
      <c r="E133" s="15"/>
      <c r="F133" s="15"/>
      <c r="G133" s="15"/>
      <c r="BH133" s="15"/>
    </row>
    <row r="134" spans="3:60" s="27" customFormat="1" ht="15">
      <c r="C134" s="15"/>
      <c r="D134" s="15"/>
      <c r="E134" s="15"/>
      <c r="F134" s="15"/>
      <c r="G134" s="15"/>
      <c r="BH134" s="15"/>
    </row>
    <row r="135" spans="3:60" s="27" customFormat="1" ht="15">
      <c r="C135" s="15"/>
      <c r="D135" s="15"/>
      <c r="E135" s="15"/>
      <c r="F135" s="15"/>
      <c r="G135" s="15"/>
      <c r="BH135" s="15"/>
    </row>
    <row r="136" spans="3:60" s="27" customFormat="1" ht="15">
      <c r="C136" s="15"/>
      <c r="D136" s="15"/>
      <c r="E136" s="15"/>
      <c r="F136" s="15"/>
      <c r="G136" s="15"/>
      <c r="BH136" s="15"/>
    </row>
    <row r="137" spans="3:60" s="27" customFormat="1" ht="15">
      <c r="C137" s="15"/>
      <c r="D137" s="15"/>
      <c r="E137" s="15"/>
      <c r="F137" s="15"/>
      <c r="G137" s="15"/>
      <c r="BH137" s="15"/>
    </row>
    <row r="138" spans="3:60" s="27" customFormat="1" ht="15">
      <c r="C138" s="15"/>
      <c r="D138" s="15"/>
      <c r="E138" s="15"/>
      <c r="F138" s="15"/>
      <c r="G138" s="15"/>
      <c r="BH138" s="15"/>
    </row>
    <row r="139" spans="3:60" s="27" customFormat="1" ht="15">
      <c r="C139" s="15"/>
      <c r="D139" s="15"/>
      <c r="E139" s="15"/>
      <c r="F139" s="15"/>
      <c r="G139" s="15"/>
      <c r="BH139" s="15"/>
    </row>
    <row r="140" spans="3:60" s="27" customFormat="1" ht="15">
      <c r="C140" s="15"/>
      <c r="D140" s="15"/>
      <c r="E140" s="15"/>
      <c r="F140" s="15"/>
      <c r="G140" s="15"/>
      <c r="BH140" s="15"/>
    </row>
    <row r="141" spans="3:60" s="27" customFormat="1" ht="15">
      <c r="C141" s="15"/>
      <c r="D141" s="15"/>
      <c r="E141" s="15"/>
      <c r="F141" s="15"/>
      <c r="G141" s="15"/>
      <c r="BH141" s="15"/>
    </row>
    <row r="142" spans="3:60" s="27" customFormat="1" ht="15">
      <c r="C142" s="15"/>
      <c r="D142" s="15"/>
      <c r="E142" s="15"/>
      <c r="F142" s="15"/>
      <c r="G142" s="15"/>
      <c r="BH142" s="15"/>
    </row>
    <row r="143" spans="3:60" s="27" customFormat="1" ht="15">
      <c r="C143" s="15"/>
      <c r="D143" s="15"/>
      <c r="E143" s="15"/>
      <c r="F143" s="15"/>
      <c r="G143" s="15"/>
      <c r="BH143" s="15"/>
    </row>
    <row r="144" spans="3:60" s="27" customFormat="1" ht="15">
      <c r="C144" s="15"/>
      <c r="D144" s="15"/>
      <c r="E144" s="15"/>
      <c r="F144" s="15"/>
      <c r="G144" s="15"/>
      <c r="BH144" s="15"/>
    </row>
    <row r="145" spans="3:60" s="27" customFormat="1" ht="15">
      <c r="C145" s="15"/>
      <c r="D145" s="15"/>
      <c r="E145" s="15"/>
      <c r="F145" s="15"/>
      <c r="G145" s="15"/>
      <c r="BH145" s="15"/>
    </row>
    <row r="146" spans="3:60" s="27" customFormat="1" ht="15">
      <c r="C146" s="15"/>
      <c r="D146" s="15"/>
      <c r="E146" s="15"/>
      <c r="F146" s="15"/>
      <c r="G146" s="15"/>
      <c r="BH146" s="15"/>
    </row>
    <row r="147" spans="3:60" s="27" customFormat="1" ht="15">
      <c r="C147" s="15"/>
      <c r="D147" s="15"/>
      <c r="E147" s="15"/>
      <c r="F147" s="15"/>
      <c r="G147" s="15"/>
      <c r="BH147" s="15"/>
    </row>
    <row r="148" spans="3:60" s="27" customFormat="1" ht="15">
      <c r="C148" s="15"/>
      <c r="D148" s="15"/>
      <c r="E148" s="15"/>
      <c r="F148" s="15"/>
      <c r="G148" s="15"/>
      <c r="BH148" s="15"/>
    </row>
    <row r="149" spans="3:60" s="27" customFormat="1" ht="15">
      <c r="C149" s="15"/>
      <c r="D149" s="15"/>
      <c r="E149" s="15"/>
      <c r="F149" s="15"/>
      <c r="G149" s="15"/>
      <c r="BH149" s="15"/>
    </row>
    <row r="150" spans="3:60" s="27" customFormat="1" ht="15">
      <c r="C150" s="15"/>
      <c r="D150" s="15"/>
      <c r="E150" s="15"/>
      <c r="F150" s="15"/>
      <c r="G150" s="15"/>
      <c r="BH150" s="15"/>
    </row>
    <row r="151" spans="3:60" s="27" customFormat="1" ht="15">
      <c r="C151" s="15"/>
      <c r="D151" s="15"/>
      <c r="E151" s="15"/>
      <c r="F151" s="15"/>
      <c r="G151" s="15"/>
      <c r="BH151" s="15"/>
    </row>
    <row r="152" spans="3:60" s="27" customFormat="1" ht="15">
      <c r="C152" s="15"/>
      <c r="D152" s="15"/>
      <c r="E152" s="15"/>
      <c r="F152" s="15"/>
      <c r="G152" s="15"/>
      <c r="BH152" s="15"/>
    </row>
    <row r="153" spans="3:60" s="27" customFormat="1" ht="15">
      <c r="C153" s="15"/>
      <c r="D153" s="15"/>
      <c r="E153" s="15"/>
      <c r="F153" s="15"/>
      <c r="G153" s="15"/>
      <c r="BH153" s="15"/>
    </row>
    <row r="154" spans="3:60" s="27" customFormat="1" ht="15">
      <c r="C154" s="15"/>
      <c r="D154" s="15"/>
      <c r="E154" s="15"/>
      <c r="F154" s="15"/>
      <c r="G154" s="15"/>
      <c r="BH154" s="15"/>
    </row>
    <row r="155" spans="3:60" s="27" customFormat="1" ht="15">
      <c r="C155" s="15"/>
      <c r="D155" s="15"/>
      <c r="E155" s="15"/>
      <c r="F155" s="15"/>
      <c r="G155" s="15"/>
      <c r="BH155" s="15"/>
    </row>
    <row r="156" spans="3:60" s="27" customFormat="1" ht="15">
      <c r="C156" s="15"/>
      <c r="D156" s="15"/>
      <c r="E156" s="15"/>
      <c r="F156" s="15"/>
      <c r="G156" s="15"/>
      <c r="BH156" s="15"/>
    </row>
    <row r="157" spans="3:60" s="27" customFormat="1" ht="15">
      <c r="C157" s="15"/>
      <c r="D157" s="15"/>
      <c r="E157" s="15"/>
      <c r="F157" s="15"/>
      <c r="G157" s="15"/>
      <c r="BH157" s="15"/>
    </row>
    <row r="158" spans="3:60" s="27" customFormat="1" ht="15">
      <c r="C158" s="15"/>
      <c r="D158" s="15"/>
      <c r="E158" s="15"/>
      <c r="F158" s="15"/>
      <c r="G158" s="15"/>
      <c r="BH158" s="15"/>
    </row>
    <row r="159" spans="3:60" s="27" customFormat="1" ht="15">
      <c r="C159" s="15"/>
      <c r="D159" s="15"/>
      <c r="E159" s="15"/>
      <c r="F159" s="15"/>
      <c r="G159" s="15"/>
      <c r="BH159" s="15"/>
    </row>
    <row r="160" spans="3:60" s="27" customFormat="1" ht="15">
      <c r="C160" s="15"/>
      <c r="D160" s="15"/>
      <c r="E160" s="15"/>
      <c r="F160" s="15"/>
      <c r="G160" s="15"/>
      <c r="BH160" s="15"/>
    </row>
    <row r="161" spans="3:60" s="27" customFormat="1" ht="15">
      <c r="C161" s="15"/>
      <c r="D161" s="15"/>
      <c r="E161" s="15"/>
      <c r="F161" s="15"/>
      <c r="G161" s="15"/>
      <c r="BH161" s="15"/>
    </row>
    <row r="162" spans="3:60" s="27" customFormat="1" ht="15">
      <c r="C162" s="15"/>
      <c r="D162" s="15"/>
      <c r="E162" s="15"/>
      <c r="F162" s="15"/>
      <c r="G162" s="15"/>
      <c r="BH162" s="15"/>
    </row>
    <row r="163" spans="3:60" s="27" customFormat="1" ht="15">
      <c r="C163" s="15"/>
      <c r="D163" s="15"/>
      <c r="E163" s="15"/>
      <c r="F163" s="15"/>
      <c r="G163" s="15"/>
      <c r="BH163" s="15"/>
    </row>
    <row r="164" spans="3:60" s="27" customFormat="1" ht="15">
      <c r="C164" s="15"/>
      <c r="D164" s="15"/>
      <c r="E164" s="15"/>
      <c r="F164" s="15"/>
      <c r="G164" s="15"/>
      <c r="BH164" s="15"/>
    </row>
    <row r="165" spans="3:60" s="27" customFormat="1" ht="15">
      <c r="C165" s="15"/>
      <c r="D165" s="15"/>
      <c r="E165" s="15"/>
      <c r="F165" s="15"/>
      <c r="G165" s="15"/>
      <c r="BH165" s="15"/>
    </row>
    <row r="166" spans="3:60" s="27" customFormat="1" ht="15">
      <c r="C166" s="15"/>
      <c r="D166" s="15"/>
      <c r="E166" s="15"/>
      <c r="F166" s="15"/>
      <c r="G166" s="15"/>
      <c r="BH166" s="15"/>
    </row>
    <row r="167" spans="3:60" s="27" customFormat="1" ht="15">
      <c r="C167" s="15"/>
      <c r="D167" s="15"/>
      <c r="E167" s="15"/>
      <c r="F167" s="15"/>
      <c r="G167" s="15"/>
      <c r="BH167" s="15"/>
    </row>
    <row r="168" spans="3:60" s="27" customFormat="1" ht="15">
      <c r="C168" s="15"/>
      <c r="D168" s="15"/>
      <c r="E168" s="15"/>
      <c r="F168" s="15"/>
      <c r="G168" s="15"/>
      <c r="BH168" s="15"/>
    </row>
    <row r="169" spans="3:60" s="27" customFormat="1" ht="15">
      <c r="C169" s="15"/>
      <c r="D169" s="15"/>
      <c r="E169" s="15"/>
      <c r="F169" s="15"/>
      <c r="G169" s="15"/>
      <c r="BH169" s="15"/>
    </row>
    <row r="170" spans="3:60" s="27" customFormat="1" ht="15">
      <c r="C170" s="15"/>
      <c r="D170" s="15"/>
      <c r="E170" s="15"/>
      <c r="F170" s="15"/>
      <c r="G170" s="15"/>
      <c r="BH170" s="15"/>
    </row>
    <row r="171" spans="3:60" s="27" customFormat="1" ht="15">
      <c r="C171" s="15"/>
      <c r="D171" s="15"/>
      <c r="E171" s="15"/>
      <c r="F171" s="15"/>
      <c r="G171" s="15"/>
      <c r="BH171" s="15"/>
    </row>
    <row r="172" spans="3:60" s="27" customFormat="1" ht="15">
      <c r="C172" s="15"/>
      <c r="D172" s="15"/>
      <c r="E172" s="15"/>
      <c r="F172" s="15"/>
      <c r="G172" s="15"/>
      <c r="BH172" s="15"/>
    </row>
    <row r="173" spans="3:60" s="27" customFormat="1" ht="15">
      <c r="C173" s="15"/>
      <c r="D173" s="15"/>
      <c r="E173" s="15"/>
      <c r="F173" s="15"/>
      <c r="G173" s="15"/>
      <c r="BH173" s="15"/>
    </row>
    <row r="174" spans="3:60" s="27" customFormat="1" ht="15">
      <c r="C174" s="15"/>
      <c r="D174" s="15"/>
      <c r="E174" s="15"/>
      <c r="F174" s="15"/>
      <c r="G174" s="15"/>
      <c r="BH174" s="15"/>
    </row>
    <row r="175" spans="3:60" s="27" customFormat="1" ht="15">
      <c r="C175" s="15"/>
      <c r="D175" s="15"/>
      <c r="E175" s="15"/>
      <c r="F175" s="15"/>
      <c r="G175" s="15"/>
      <c r="BH175" s="15"/>
    </row>
    <row r="176" spans="3:60" s="27" customFormat="1" ht="15">
      <c r="C176" s="15"/>
      <c r="D176" s="15"/>
      <c r="E176" s="15"/>
      <c r="F176" s="15"/>
      <c r="G176" s="15"/>
      <c r="BH176" s="15"/>
    </row>
    <row r="177" spans="3:60" s="27" customFormat="1" ht="15">
      <c r="C177" s="15"/>
      <c r="D177" s="15"/>
      <c r="E177" s="15"/>
      <c r="F177" s="15"/>
      <c r="G177" s="15"/>
      <c r="BH177" s="15"/>
    </row>
    <row r="178" spans="3:60" s="27" customFormat="1" ht="15">
      <c r="C178" s="15"/>
      <c r="D178" s="15"/>
      <c r="E178" s="15"/>
      <c r="F178" s="15"/>
      <c r="G178" s="15"/>
      <c r="BH178" s="15"/>
    </row>
    <row r="179" spans="3:60" s="27" customFormat="1" ht="15">
      <c r="C179" s="15"/>
      <c r="D179" s="15"/>
      <c r="E179" s="15"/>
      <c r="F179" s="15"/>
      <c r="G179" s="15"/>
      <c r="BH179" s="15"/>
    </row>
    <row r="180" spans="3:60" s="27" customFormat="1" ht="15">
      <c r="C180" s="15"/>
      <c r="D180" s="15"/>
      <c r="E180" s="15"/>
      <c r="F180" s="15"/>
      <c r="G180" s="15"/>
      <c r="BH180" s="15"/>
    </row>
    <row r="181" spans="3:60" s="27" customFormat="1" ht="15">
      <c r="C181" s="15"/>
      <c r="D181" s="15"/>
      <c r="E181" s="15"/>
      <c r="F181" s="15"/>
      <c r="G181" s="15"/>
      <c r="BH181" s="15"/>
    </row>
    <row r="182" spans="3:60" s="27" customFormat="1" ht="15">
      <c r="C182" s="15"/>
      <c r="D182" s="15"/>
      <c r="E182" s="15"/>
      <c r="F182" s="15"/>
      <c r="G182" s="15"/>
      <c r="BH182" s="15"/>
    </row>
    <row r="183" spans="3:60" s="27" customFormat="1" ht="15">
      <c r="C183" s="15"/>
      <c r="D183" s="15"/>
      <c r="E183" s="15"/>
      <c r="F183" s="15"/>
      <c r="G183" s="15"/>
      <c r="BH183" s="15"/>
    </row>
    <row r="184" spans="3:60" s="27" customFormat="1" ht="15">
      <c r="C184" s="15"/>
      <c r="D184" s="15"/>
      <c r="E184" s="15"/>
      <c r="F184" s="15"/>
      <c r="G184" s="15"/>
      <c r="BH184" s="15"/>
    </row>
    <row r="185" spans="3:60" s="27" customFormat="1" ht="15">
      <c r="C185" s="15"/>
      <c r="D185" s="15"/>
      <c r="E185" s="15"/>
      <c r="F185" s="15"/>
      <c r="G185" s="15"/>
      <c r="BH185" s="15"/>
    </row>
    <row r="186" spans="3:60" s="27" customFormat="1" ht="15">
      <c r="C186" s="15"/>
      <c r="D186" s="15"/>
      <c r="E186" s="15"/>
      <c r="F186" s="15"/>
      <c r="G186" s="15"/>
      <c r="BH186" s="15"/>
    </row>
    <row r="187" spans="3:60" s="27" customFormat="1" ht="15">
      <c r="C187" s="15"/>
      <c r="D187" s="15"/>
      <c r="E187" s="15"/>
      <c r="F187" s="15"/>
      <c r="G187" s="15"/>
      <c r="BH187" s="15"/>
    </row>
    <row r="188" spans="3:60" s="27" customFormat="1" ht="15">
      <c r="C188" s="15"/>
      <c r="D188" s="15"/>
      <c r="E188" s="15"/>
      <c r="F188" s="15"/>
      <c r="G188" s="15"/>
      <c r="BH188" s="15"/>
    </row>
    <row r="189" spans="3:60" s="27" customFormat="1" ht="15">
      <c r="C189" s="15"/>
      <c r="D189" s="15"/>
      <c r="E189" s="15"/>
      <c r="F189" s="15"/>
      <c r="G189" s="15"/>
      <c r="BH189" s="15"/>
    </row>
    <row r="190" spans="3:60" s="27" customFormat="1" ht="15">
      <c r="C190" s="15"/>
      <c r="D190" s="15"/>
      <c r="E190" s="15"/>
      <c r="F190" s="15"/>
      <c r="G190" s="15"/>
      <c r="BH190" s="15"/>
    </row>
    <row r="191" spans="3:60" s="27" customFormat="1" ht="15">
      <c r="C191" s="15"/>
      <c r="D191" s="15"/>
      <c r="E191" s="15"/>
      <c r="F191" s="15"/>
      <c r="G191" s="15"/>
      <c r="BH191" s="15"/>
    </row>
    <row r="192" spans="3:60" s="27" customFormat="1" ht="15">
      <c r="C192" s="15"/>
      <c r="D192" s="15"/>
      <c r="E192" s="15"/>
      <c r="F192" s="15"/>
      <c r="G192" s="15"/>
      <c r="BH192" s="15"/>
    </row>
    <row r="193" spans="3:60" s="27" customFormat="1" ht="15">
      <c r="C193" s="15"/>
      <c r="D193" s="15"/>
      <c r="E193" s="15"/>
      <c r="F193" s="15"/>
      <c r="G193" s="15"/>
      <c r="BH193" s="15"/>
    </row>
    <row r="194" spans="3:60" s="27" customFormat="1" ht="15">
      <c r="C194" s="15"/>
      <c r="D194" s="15"/>
      <c r="E194" s="15"/>
      <c r="F194" s="15"/>
      <c r="G194" s="15"/>
      <c r="BH194" s="15"/>
    </row>
    <row r="195" spans="3:60" s="27" customFormat="1" ht="15">
      <c r="C195" s="15"/>
      <c r="D195" s="15"/>
      <c r="E195" s="15"/>
      <c r="F195" s="15"/>
      <c r="G195" s="15"/>
      <c r="BH195" s="15"/>
    </row>
    <row r="196" spans="3:60" s="27" customFormat="1" ht="15">
      <c r="C196" s="15"/>
      <c r="D196" s="15"/>
      <c r="E196" s="15"/>
      <c r="F196" s="15"/>
      <c r="G196" s="15"/>
      <c r="BH196" s="15"/>
    </row>
    <row r="197" spans="3:60" s="27" customFormat="1" ht="15">
      <c r="C197" s="15"/>
      <c r="D197" s="15"/>
      <c r="E197" s="15"/>
      <c r="F197" s="15"/>
      <c r="G197" s="15"/>
      <c r="BH197" s="15"/>
    </row>
    <row r="198" spans="3:60" s="27" customFormat="1" ht="15">
      <c r="C198" s="15"/>
      <c r="D198" s="15"/>
      <c r="E198" s="15"/>
      <c r="F198" s="15"/>
      <c r="G198" s="15"/>
      <c r="BH198" s="15"/>
    </row>
    <row r="199" spans="3:60" s="27" customFormat="1" ht="15">
      <c r="C199" s="15"/>
      <c r="D199" s="15"/>
      <c r="E199" s="15"/>
      <c r="F199" s="15"/>
      <c r="G199" s="15"/>
      <c r="BH199" s="15"/>
    </row>
    <row r="200" spans="3:60" s="27" customFormat="1" ht="15">
      <c r="C200" s="15"/>
      <c r="D200" s="15"/>
      <c r="E200" s="15"/>
      <c r="F200" s="15"/>
      <c r="G200" s="15"/>
      <c r="BH200" s="15"/>
    </row>
    <row r="201" spans="3:60" s="27" customFormat="1" ht="15">
      <c r="C201" s="15"/>
      <c r="D201" s="15"/>
      <c r="E201" s="15"/>
      <c r="F201" s="15"/>
      <c r="G201" s="15"/>
      <c r="BH201" s="15"/>
    </row>
    <row r="202" spans="3:60" s="27" customFormat="1" ht="15">
      <c r="C202" s="15"/>
      <c r="D202" s="15"/>
      <c r="E202" s="15"/>
      <c r="F202" s="15"/>
      <c r="G202" s="15"/>
      <c r="BH202" s="15"/>
    </row>
    <row r="203" spans="3:60" s="27" customFormat="1" ht="15">
      <c r="C203" s="15"/>
      <c r="D203" s="15"/>
      <c r="E203" s="15"/>
      <c r="F203" s="15"/>
      <c r="G203" s="15"/>
      <c r="BH203" s="15"/>
    </row>
    <row r="204" spans="3:60" s="27" customFormat="1" ht="15">
      <c r="C204" s="15"/>
      <c r="D204" s="15"/>
      <c r="E204" s="15"/>
      <c r="F204" s="15"/>
      <c r="G204" s="15"/>
      <c r="BH204" s="15"/>
    </row>
    <row r="205" spans="3:60" s="27" customFormat="1" ht="15">
      <c r="C205" s="15"/>
      <c r="D205" s="15"/>
      <c r="E205" s="15"/>
      <c r="F205" s="15"/>
      <c r="G205" s="15"/>
      <c r="BH205" s="15"/>
    </row>
    <row r="206" spans="3:60" s="27" customFormat="1" ht="15">
      <c r="C206" s="15"/>
      <c r="D206" s="15"/>
      <c r="E206" s="15"/>
      <c r="F206" s="15"/>
      <c r="G206" s="15"/>
      <c r="BH206" s="15"/>
    </row>
    <row r="207" spans="3:60" s="27" customFormat="1" ht="15">
      <c r="C207" s="15"/>
      <c r="D207" s="15"/>
      <c r="E207" s="15"/>
      <c r="F207" s="15"/>
      <c r="G207" s="15"/>
      <c r="BH207" s="15"/>
    </row>
    <row r="208" spans="3:60" s="27" customFormat="1" ht="15">
      <c r="C208" s="15"/>
      <c r="D208" s="15"/>
      <c r="E208" s="15"/>
      <c r="F208" s="15"/>
      <c r="G208" s="15"/>
      <c r="BH208" s="15"/>
    </row>
    <row r="209" spans="3:60" s="27" customFormat="1" ht="15">
      <c r="C209" s="15"/>
      <c r="D209" s="15"/>
      <c r="E209" s="15"/>
      <c r="F209" s="15"/>
      <c r="G209" s="15"/>
      <c r="BH209" s="15"/>
    </row>
    <row r="210" spans="3:60" s="27" customFormat="1" ht="15">
      <c r="C210" s="15"/>
      <c r="D210" s="15"/>
      <c r="E210" s="15"/>
      <c r="F210" s="15"/>
      <c r="G210" s="15"/>
      <c r="BH210" s="15"/>
    </row>
    <row r="211" spans="3:60" s="27" customFormat="1" ht="15">
      <c r="C211" s="15"/>
      <c r="D211" s="15"/>
      <c r="E211" s="15"/>
      <c r="F211" s="15"/>
      <c r="G211" s="15"/>
      <c r="BH211" s="15"/>
    </row>
    <row r="212" spans="3:60" s="27" customFormat="1" ht="15">
      <c r="C212" s="15"/>
      <c r="D212" s="15"/>
      <c r="E212" s="15"/>
      <c r="F212" s="15"/>
      <c r="G212" s="15"/>
      <c r="BH212" s="15"/>
    </row>
    <row r="213" spans="3:60" s="27" customFormat="1" ht="15">
      <c r="C213" s="15"/>
      <c r="D213" s="15"/>
      <c r="E213" s="15"/>
      <c r="F213" s="15"/>
      <c r="G213" s="15"/>
      <c r="BH213" s="15"/>
    </row>
    <row r="214" spans="3:60" s="27" customFormat="1" ht="15">
      <c r="C214" s="15"/>
      <c r="D214" s="15"/>
      <c r="E214" s="15"/>
      <c r="F214" s="15"/>
      <c r="G214" s="15"/>
      <c r="BH214" s="15"/>
    </row>
    <row r="215" spans="3:60" s="27" customFormat="1" ht="15">
      <c r="C215" s="15"/>
      <c r="D215" s="15"/>
      <c r="E215" s="15"/>
      <c r="F215" s="15"/>
      <c r="G215" s="15"/>
      <c r="BH215" s="15"/>
    </row>
    <row r="216" spans="3:60" s="27" customFormat="1" ht="15">
      <c r="C216" s="15"/>
      <c r="D216" s="15"/>
      <c r="E216" s="15"/>
      <c r="F216" s="15"/>
      <c r="G216" s="15"/>
      <c r="BH216" s="15"/>
    </row>
    <row r="217" spans="3:60" s="27" customFormat="1" ht="15">
      <c r="C217" s="15"/>
      <c r="D217" s="15"/>
      <c r="E217" s="15"/>
      <c r="F217" s="15"/>
      <c r="G217" s="15"/>
      <c r="BH217" s="15"/>
    </row>
    <row r="218" spans="3:60" s="27" customFormat="1" ht="15">
      <c r="C218" s="15"/>
      <c r="D218" s="15"/>
      <c r="E218" s="15"/>
      <c r="F218" s="15"/>
      <c r="G218" s="15"/>
      <c r="BH218" s="15"/>
    </row>
    <row r="219" spans="3:60" s="27" customFormat="1" ht="15">
      <c r="C219" s="15"/>
      <c r="D219" s="15"/>
      <c r="E219" s="15"/>
      <c r="F219" s="15"/>
      <c r="G219" s="15"/>
      <c r="BH219" s="15"/>
    </row>
    <row r="220" spans="3:60" s="27" customFormat="1" ht="15">
      <c r="C220" s="15"/>
      <c r="D220" s="15"/>
      <c r="E220" s="15"/>
      <c r="F220" s="15"/>
      <c r="G220" s="15"/>
      <c r="BH220" s="15"/>
    </row>
    <row r="221" spans="3:60" s="27" customFormat="1" ht="15">
      <c r="C221" s="15"/>
      <c r="D221" s="15"/>
      <c r="E221" s="15"/>
      <c r="F221" s="15"/>
      <c r="G221" s="15"/>
      <c r="BH221" s="15"/>
    </row>
    <row r="222" spans="3:60" s="27" customFormat="1" ht="15">
      <c r="C222" s="15"/>
      <c r="D222" s="15"/>
      <c r="E222" s="15"/>
      <c r="F222" s="15"/>
      <c r="G222" s="15"/>
      <c r="BH222" s="15"/>
    </row>
    <row r="223" spans="3:60" s="27" customFormat="1" ht="15">
      <c r="C223" s="15"/>
      <c r="D223" s="15"/>
      <c r="E223" s="15"/>
      <c r="F223" s="15"/>
      <c r="G223" s="15"/>
      <c r="BH223" s="15"/>
    </row>
    <row r="224" spans="3:60" s="27" customFormat="1" ht="15">
      <c r="C224" s="15"/>
      <c r="D224" s="15"/>
      <c r="E224" s="15"/>
      <c r="F224" s="15"/>
      <c r="G224" s="15"/>
      <c r="BH224" s="15"/>
    </row>
    <row r="225" spans="3:60" s="27" customFormat="1" ht="15">
      <c r="C225" s="15"/>
      <c r="D225" s="15"/>
      <c r="E225" s="15"/>
      <c r="F225" s="15"/>
      <c r="G225" s="15"/>
      <c r="BH225" s="15"/>
    </row>
    <row r="226" spans="3:60" s="27" customFormat="1" ht="15">
      <c r="C226" s="15"/>
      <c r="D226" s="15"/>
      <c r="E226" s="15"/>
      <c r="F226" s="15"/>
      <c r="G226" s="15"/>
      <c r="BH226" s="15"/>
    </row>
    <row r="227" spans="3:60" s="27" customFormat="1" ht="15">
      <c r="C227" s="15"/>
      <c r="D227" s="15"/>
      <c r="E227" s="15"/>
      <c r="F227" s="15"/>
      <c r="G227" s="15"/>
      <c r="BH227" s="15"/>
    </row>
    <row r="228" spans="3:60" s="27" customFormat="1" ht="15">
      <c r="C228" s="15"/>
      <c r="D228" s="15"/>
      <c r="E228" s="15"/>
      <c r="F228" s="15"/>
      <c r="G228" s="15"/>
      <c r="BH228" s="15"/>
    </row>
    <row r="229" spans="3:60" s="27" customFormat="1" ht="15">
      <c r="C229" s="15"/>
      <c r="D229" s="15"/>
      <c r="E229" s="15"/>
      <c r="F229" s="15"/>
      <c r="G229" s="15"/>
      <c r="BH229" s="15"/>
    </row>
    <row r="230" spans="3:60" s="27" customFormat="1" ht="15">
      <c r="C230" s="15"/>
      <c r="D230" s="15"/>
      <c r="E230" s="15"/>
      <c r="F230" s="15"/>
      <c r="G230" s="15"/>
      <c r="BH230" s="15"/>
    </row>
    <row r="231" spans="3:60" s="27" customFormat="1" ht="15">
      <c r="C231" s="15"/>
      <c r="D231" s="15"/>
      <c r="E231" s="15"/>
      <c r="F231" s="15"/>
      <c r="G231" s="15"/>
      <c r="BH231" s="15"/>
    </row>
    <row r="232" spans="3:60" s="27" customFormat="1" ht="15">
      <c r="C232" s="15"/>
      <c r="D232" s="15"/>
      <c r="E232" s="15"/>
      <c r="F232" s="15"/>
      <c r="G232" s="15"/>
      <c r="BH232" s="15"/>
    </row>
    <row r="233" spans="3:60" s="27" customFormat="1" ht="15">
      <c r="C233" s="15"/>
      <c r="D233" s="15"/>
      <c r="E233" s="15"/>
      <c r="F233" s="15"/>
      <c r="G233" s="15"/>
      <c r="BH233" s="15"/>
    </row>
    <row r="234" spans="3:60" s="27" customFormat="1" ht="15">
      <c r="C234" s="15"/>
      <c r="D234" s="15"/>
      <c r="E234" s="15"/>
      <c r="F234" s="15"/>
      <c r="G234" s="15"/>
      <c r="BH234" s="15"/>
    </row>
    <row r="235" spans="3:60" s="27" customFormat="1" ht="15">
      <c r="C235" s="15"/>
      <c r="D235" s="15"/>
      <c r="E235" s="15"/>
      <c r="F235" s="15"/>
      <c r="G235" s="15"/>
      <c r="BH235" s="15"/>
    </row>
    <row r="236" spans="3:60" s="27" customFormat="1" ht="15">
      <c r="C236" s="15"/>
      <c r="D236" s="15"/>
      <c r="E236" s="15"/>
      <c r="F236" s="15"/>
      <c r="G236" s="15"/>
      <c r="BH236" s="15"/>
    </row>
    <row r="237" spans="3:60" s="27" customFormat="1" ht="15">
      <c r="C237" s="15"/>
      <c r="D237" s="15"/>
      <c r="E237" s="15"/>
      <c r="F237" s="15"/>
      <c r="G237" s="15"/>
      <c r="BH237" s="15"/>
    </row>
    <row r="238" spans="3:60" s="27" customFormat="1" ht="15">
      <c r="C238" s="15"/>
      <c r="D238" s="15"/>
      <c r="E238" s="15"/>
      <c r="F238" s="15"/>
      <c r="G238" s="15"/>
      <c r="BH238" s="15"/>
    </row>
    <row r="239" spans="3:60" s="27" customFormat="1" ht="15">
      <c r="C239" s="15"/>
      <c r="D239" s="15"/>
      <c r="E239" s="15"/>
      <c r="F239" s="15"/>
      <c r="G239" s="15"/>
      <c r="BH239" s="15"/>
    </row>
    <row r="240" spans="3:60" s="27" customFormat="1" ht="15">
      <c r="C240" s="15"/>
      <c r="D240" s="15"/>
      <c r="E240" s="15"/>
      <c r="F240" s="15"/>
      <c r="G240" s="15"/>
      <c r="BH240" s="15"/>
    </row>
    <row r="241" spans="3:60" s="27" customFormat="1" ht="15">
      <c r="C241" s="15"/>
      <c r="D241" s="15"/>
      <c r="E241" s="15"/>
      <c r="F241" s="15"/>
      <c r="G241" s="15"/>
      <c r="BH241" s="15"/>
    </row>
    <row r="242" spans="3:60" s="27" customFormat="1" ht="15">
      <c r="C242" s="15"/>
      <c r="D242" s="15"/>
      <c r="E242" s="15"/>
      <c r="F242" s="15"/>
      <c r="G242" s="15"/>
      <c r="BH242" s="15"/>
    </row>
    <row r="243" spans="3:60" s="27" customFormat="1" ht="15">
      <c r="C243" s="15"/>
      <c r="D243" s="15"/>
      <c r="E243" s="15"/>
      <c r="F243" s="15"/>
      <c r="G243" s="15"/>
      <c r="BH243" s="15"/>
    </row>
    <row r="244" spans="3:60" s="27" customFormat="1" ht="15">
      <c r="C244" s="15"/>
      <c r="D244" s="15"/>
      <c r="E244" s="15"/>
      <c r="F244" s="15"/>
      <c r="G244" s="15"/>
      <c r="BH244" s="15"/>
    </row>
    <row r="245" spans="3:60" s="27" customFormat="1" ht="15">
      <c r="C245" s="15"/>
      <c r="D245" s="15"/>
      <c r="E245" s="15"/>
      <c r="F245" s="15"/>
      <c r="G245" s="15"/>
      <c r="BH245" s="15"/>
    </row>
    <row r="246" spans="3:60" s="27" customFormat="1" ht="15">
      <c r="C246" s="15"/>
      <c r="D246" s="15"/>
      <c r="E246" s="15"/>
      <c r="F246" s="15"/>
      <c r="G246" s="15"/>
      <c r="BH246" s="15"/>
    </row>
    <row r="247" spans="3:60" s="27" customFormat="1" ht="15">
      <c r="C247" s="15"/>
      <c r="D247" s="15"/>
      <c r="E247" s="15"/>
      <c r="F247" s="15"/>
      <c r="G247" s="15"/>
      <c r="BH247" s="15"/>
    </row>
    <row r="248" spans="3:60" s="27" customFormat="1" ht="15">
      <c r="C248" s="15"/>
      <c r="D248" s="15"/>
      <c r="E248" s="15"/>
      <c r="F248" s="15"/>
      <c r="G248" s="15"/>
      <c r="BH248" s="15"/>
    </row>
    <row r="249" spans="3:60" s="27" customFormat="1" ht="15">
      <c r="C249" s="15"/>
      <c r="D249" s="15"/>
      <c r="E249" s="15"/>
      <c r="F249" s="15"/>
      <c r="G249" s="15"/>
      <c r="BH249" s="15"/>
    </row>
    <row r="250" spans="3:60" s="27" customFormat="1" ht="15">
      <c r="C250" s="15"/>
      <c r="D250" s="15"/>
      <c r="E250" s="15"/>
      <c r="F250" s="15"/>
      <c r="G250" s="15"/>
      <c r="BH250" s="15"/>
    </row>
    <row r="251" spans="3:60" s="27" customFormat="1" ht="15">
      <c r="C251" s="15"/>
      <c r="D251" s="15"/>
      <c r="E251" s="15"/>
      <c r="F251" s="15"/>
      <c r="G251" s="15"/>
      <c r="BH251" s="15"/>
    </row>
    <row r="252" spans="3:60" s="27" customFormat="1" ht="15">
      <c r="C252" s="15"/>
      <c r="D252" s="15"/>
      <c r="E252" s="15"/>
      <c r="F252" s="15"/>
      <c r="G252" s="15"/>
      <c r="BH252" s="15"/>
    </row>
    <row r="253" spans="3:60" s="27" customFormat="1" ht="15">
      <c r="C253" s="15"/>
      <c r="D253" s="15"/>
      <c r="E253" s="15"/>
      <c r="F253" s="15"/>
      <c r="G253" s="15"/>
      <c r="BH253" s="15"/>
    </row>
    <row r="254" spans="3:60" s="27" customFormat="1" ht="15">
      <c r="C254" s="15"/>
      <c r="D254" s="15"/>
      <c r="E254" s="15"/>
      <c r="F254" s="15"/>
      <c r="G254" s="15"/>
      <c r="BH254" s="15"/>
    </row>
    <row r="255" spans="3:60" s="27" customFormat="1" ht="15">
      <c r="C255" s="15"/>
      <c r="D255" s="15"/>
      <c r="E255" s="15"/>
      <c r="F255" s="15"/>
      <c r="G255" s="15"/>
      <c r="BH255" s="15"/>
    </row>
    <row r="256" spans="3:60" s="27" customFormat="1" ht="15">
      <c r="C256" s="15"/>
      <c r="D256" s="15"/>
      <c r="E256" s="15"/>
      <c r="F256" s="15"/>
      <c r="G256" s="15"/>
      <c r="BH256" s="15"/>
    </row>
    <row r="257" spans="3:60" s="27" customFormat="1" ht="15">
      <c r="C257" s="15"/>
      <c r="D257" s="15"/>
      <c r="E257" s="15"/>
      <c r="F257" s="15"/>
      <c r="G257" s="15"/>
      <c r="BH257" s="15"/>
    </row>
    <row r="258" spans="3:60" s="27" customFormat="1" ht="15">
      <c r="C258" s="15"/>
      <c r="D258" s="15"/>
      <c r="E258" s="15"/>
      <c r="F258" s="15"/>
      <c r="G258" s="15"/>
      <c r="BH258" s="15"/>
    </row>
    <row r="259" spans="3:60" s="27" customFormat="1" ht="15">
      <c r="C259" s="15"/>
      <c r="D259" s="15"/>
      <c r="E259" s="15"/>
      <c r="F259" s="15"/>
      <c r="G259" s="15"/>
      <c r="BH259" s="15"/>
    </row>
    <row r="260" spans="3:60" s="27" customFormat="1" ht="15">
      <c r="C260" s="15"/>
      <c r="D260" s="15"/>
      <c r="E260" s="15"/>
      <c r="F260" s="15"/>
      <c r="G260" s="15"/>
      <c r="BH260" s="15"/>
    </row>
    <row r="261" spans="3:60" s="27" customFormat="1" ht="15">
      <c r="C261" s="15"/>
      <c r="D261" s="15"/>
      <c r="E261" s="15"/>
      <c r="F261" s="15"/>
      <c r="G261" s="15"/>
      <c r="BH261" s="15"/>
    </row>
    <row r="262" spans="3:60" s="27" customFormat="1" ht="15">
      <c r="C262" s="15"/>
      <c r="D262" s="15"/>
      <c r="E262" s="15"/>
      <c r="F262" s="15"/>
      <c r="G262" s="15"/>
      <c r="BH262" s="15"/>
    </row>
    <row r="263" spans="3:60" s="27" customFormat="1" ht="15">
      <c r="C263" s="15"/>
      <c r="D263" s="15"/>
      <c r="E263" s="15"/>
      <c r="F263" s="15"/>
      <c r="G263" s="15"/>
      <c r="BH263" s="15"/>
    </row>
    <row r="264" spans="3:60" s="27" customFormat="1" ht="15">
      <c r="C264" s="15"/>
      <c r="D264" s="15"/>
      <c r="E264" s="15"/>
      <c r="F264" s="15"/>
      <c r="G264" s="15"/>
      <c r="BH264" s="15"/>
    </row>
    <row r="265" spans="3:60" s="27" customFormat="1" ht="15">
      <c r="C265" s="15"/>
      <c r="D265" s="15"/>
      <c r="E265" s="15"/>
      <c r="F265" s="15"/>
      <c r="G265" s="15"/>
      <c r="BH265" s="15"/>
    </row>
    <row r="266" spans="3:60" s="27" customFormat="1" ht="15">
      <c r="C266" s="15"/>
      <c r="D266" s="15"/>
      <c r="E266" s="15"/>
      <c r="F266" s="15"/>
      <c r="G266" s="15"/>
      <c r="BH266" s="15"/>
    </row>
    <row r="267" spans="3:60" s="27" customFormat="1" ht="15">
      <c r="C267" s="15"/>
      <c r="D267" s="15"/>
      <c r="E267" s="15"/>
      <c r="F267" s="15"/>
      <c r="G267" s="15"/>
      <c r="BH267" s="15"/>
    </row>
    <row r="268" spans="3:60" s="27" customFormat="1" ht="15">
      <c r="C268" s="15"/>
      <c r="D268" s="15"/>
      <c r="E268" s="15"/>
      <c r="F268" s="15"/>
      <c r="G268" s="15"/>
      <c r="BH268" s="15"/>
    </row>
    <row r="269" spans="3:60" s="27" customFormat="1" ht="15">
      <c r="C269" s="15"/>
      <c r="D269" s="15"/>
      <c r="E269" s="15"/>
      <c r="F269" s="15"/>
      <c r="G269" s="15"/>
      <c r="BH269" s="15"/>
    </row>
    <row r="270" spans="3:60" s="27" customFormat="1" ht="15">
      <c r="C270" s="15"/>
      <c r="D270" s="15"/>
      <c r="E270" s="15"/>
      <c r="F270" s="15"/>
      <c r="G270" s="15"/>
      <c r="BH270" s="15"/>
    </row>
    <row r="271" spans="3:60" s="27" customFormat="1" ht="15">
      <c r="C271" s="15"/>
      <c r="D271" s="15"/>
      <c r="E271" s="15"/>
      <c r="F271" s="15"/>
      <c r="G271" s="15"/>
      <c r="BH271" s="15"/>
    </row>
    <row r="272" spans="3:60" s="27" customFormat="1" ht="15">
      <c r="C272" s="15"/>
      <c r="D272" s="15"/>
      <c r="E272" s="15"/>
      <c r="F272" s="15"/>
      <c r="G272" s="15"/>
      <c r="BH272" s="15"/>
    </row>
    <row r="273" spans="3:60" s="27" customFormat="1" ht="15">
      <c r="C273" s="15"/>
      <c r="D273" s="15"/>
      <c r="E273" s="15"/>
      <c r="F273" s="15"/>
      <c r="G273" s="15"/>
      <c r="BH273" s="15"/>
    </row>
    <row r="274" spans="3:60" s="27" customFormat="1" ht="15">
      <c r="C274" s="15"/>
      <c r="D274" s="15"/>
      <c r="E274" s="15"/>
      <c r="F274" s="15"/>
      <c r="G274" s="15"/>
      <c r="BH274" s="15"/>
    </row>
    <row r="275" spans="3:60" s="27" customFormat="1" ht="15">
      <c r="C275" s="15"/>
      <c r="D275" s="15"/>
      <c r="E275" s="15"/>
      <c r="F275" s="15"/>
      <c r="G275" s="15"/>
      <c r="BH275" s="15"/>
    </row>
    <row r="276" spans="3:60" s="27" customFormat="1" ht="15">
      <c r="C276" s="15"/>
      <c r="D276" s="15"/>
      <c r="E276" s="15"/>
      <c r="F276" s="15"/>
      <c r="G276" s="15"/>
      <c r="BH276" s="15"/>
    </row>
    <row r="277" spans="3:60" s="27" customFormat="1" ht="15">
      <c r="C277" s="15"/>
      <c r="D277" s="15"/>
      <c r="E277" s="15"/>
      <c r="F277" s="15"/>
      <c r="G277" s="15"/>
      <c r="BH277" s="15"/>
    </row>
    <row r="278" spans="3:60" s="27" customFormat="1" ht="15">
      <c r="C278" s="15"/>
      <c r="D278" s="15"/>
      <c r="E278" s="15"/>
      <c r="F278" s="15"/>
      <c r="G278" s="15"/>
      <c r="BH278" s="15"/>
    </row>
    <row r="279" spans="3:60" s="27" customFormat="1" ht="15">
      <c r="C279" s="15"/>
      <c r="D279" s="15"/>
      <c r="E279" s="15"/>
      <c r="F279" s="15"/>
      <c r="G279" s="15"/>
      <c r="BH279" s="15"/>
    </row>
    <row r="280" spans="3:60" s="27" customFormat="1" ht="15">
      <c r="C280" s="15"/>
      <c r="D280" s="15"/>
      <c r="E280" s="15"/>
      <c r="F280" s="15"/>
      <c r="G280" s="15"/>
      <c r="BH280" s="15"/>
    </row>
    <row r="281" spans="3:60" s="27" customFormat="1" ht="15">
      <c r="C281" s="15"/>
      <c r="D281" s="15"/>
      <c r="E281" s="15"/>
      <c r="F281" s="15"/>
      <c r="G281" s="15"/>
      <c r="BH281" s="15"/>
    </row>
    <row r="282" spans="3:60" s="27" customFormat="1" ht="15">
      <c r="C282" s="15"/>
      <c r="D282" s="15"/>
      <c r="E282" s="15"/>
      <c r="F282" s="15"/>
      <c r="G282" s="15"/>
      <c r="BH282" s="15"/>
    </row>
    <row r="283" spans="3:60" s="27" customFormat="1" ht="15">
      <c r="C283" s="15"/>
      <c r="D283" s="15"/>
      <c r="E283" s="15"/>
      <c r="F283" s="15"/>
      <c r="G283" s="15"/>
      <c r="BH283" s="15"/>
    </row>
    <row r="284" spans="3:60" s="27" customFormat="1" ht="15">
      <c r="C284" s="15"/>
      <c r="D284" s="15"/>
      <c r="E284" s="15"/>
      <c r="F284" s="15"/>
      <c r="G284" s="15"/>
      <c r="BH284" s="15"/>
    </row>
    <row r="285" spans="3:60" s="27" customFormat="1" ht="15">
      <c r="C285" s="15"/>
      <c r="D285" s="15"/>
      <c r="E285" s="15"/>
      <c r="F285" s="15"/>
      <c r="G285" s="15"/>
      <c r="BH285" s="15"/>
    </row>
    <row r="286" spans="3:60" s="27" customFormat="1" ht="15">
      <c r="C286" s="15"/>
      <c r="D286" s="15"/>
      <c r="E286" s="15"/>
      <c r="F286" s="15"/>
      <c r="G286" s="15"/>
      <c r="BH286" s="15"/>
    </row>
    <row r="287" spans="3:60" s="27" customFormat="1" ht="15">
      <c r="C287" s="15"/>
      <c r="D287" s="15"/>
      <c r="E287" s="15"/>
      <c r="F287" s="15"/>
      <c r="G287" s="15"/>
      <c r="BH287" s="15"/>
    </row>
    <row r="288" spans="3:60" s="27" customFormat="1" ht="15">
      <c r="C288" s="15"/>
      <c r="D288" s="15"/>
      <c r="E288" s="15"/>
      <c r="F288" s="15"/>
      <c r="G288" s="15"/>
      <c r="BH288" s="15"/>
    </row>
    <row r="289" spans="3:60" s="27" customFormat="1" ht="15">
      <c r="C289" s="15"/>
      <c r="D289" s="15"/>
      <c r="E289" s="15"/>
      <c r="F289" s="15"/>
      <c r="G289" s="15"/>
      <c r="BH289" s="15"/>
    </row>
    <row r="290" spans="3:60" s="27" customFormat="1" ht="15">
      <c r="C290" s="15"/>
      <c r="D290" s="15"/>
      <c r="E290" s="15"/>
      <c r="F290" s="15"/>
      <c r="G290" s="15"/>
      <c r="BH290" s="15"/>
    </row>
    <row r="291" spans="3:60" s="27" customFormat="1" ht="15">
      <c r="C291" s="15"/>
      <c r="D291" s="15"/>
      <c r="E291" s="15"/>
      <c r="F291" s="15"/>
      <c r="G291" s="15"/>
      <c r="BH291" s="15"/>
    </row>
    <row r="292" spans="3:60" s="27" customFormat="1" ht="15">
      <c r="C292" s="15"/>
      <c r="D292" s="15"/>
      <c r="E292" s="15"/>
      <c r="F292" s="15"/>
      <c r="G292" s="15"/>
      <c r="BH292" s="15"/>
    </row>
    <row r="293" spans="3:60" s="27" customFormat="1" ht="15">
      <c r="C293" s="15"/>
      <c r="D293" s="15"/>
      <c r="E293" s="15"/>
      <c r="F293" s="15"/>
      <c r="G293" s="15"/>
      <c r="BH293" s="15"/>
    </row>
    <row r="294" spans="3:60" s="27" customFormat="1" ht="15">
      <c r="C294" s="15"/>
      <c r="D294" s="15"/>
      <c r="E294" s="15"/>
      <c r="F294" s="15"/>
      <c r="G294" s="15"/>
      <c r="BH294" s="15"/>
    </row>
    <row r="295" spans="3:60" s="27" customFormat="1" ht="15">
      <c r="C295" s="15"/>
      <c r="D295" s="15"/>
      <c r="E295" s="15"/>
      <c r="F295" s="15"/>
      <c r="G295" s="15"/>
      <c r="BH295" s="15"/>
    </row>
    <row r="296" spans="3:60" s="27" customFormat="1" ht="15">
      <c r="C296" s="15"/>
      <c r="D296" s="15"/>
      <c r="E296" s="15"/>
      <c r="F296" s="15"/>
      <c r="G296" s="15"/>
      <c r="BH296" s="15"/>
    </row>
    <row r="297" spans="3:60" s="27" customFormat="1" ht="15">
      <c r="C297" s="15"/>
      <c r="D297" s="15"/>
      <c r="E297" s="15"/>
      <c r="F297" s="15"/>
      <c r="G297" s="15"/>
      <c r="BH297" s="15"/>
    </row>
    <row r="298" spans="3:60" s="27" customFormat="1" ht="15">
      <c r="C298" s="15"/>
      <c r="D298" s="15"/>
      <c r="E298" s="15"/>
      <c r="F298" s="15"/>
      <c r="G298" s="15"/>
      <c r="BH298" s="15"/>
    </row>
    <row r="299" spans="3:60" s="27" customFormat="1" ht="15">
      <c r="C299" s="15"/>
      <c r="D299" s="15"/>
      <c r="E299" s="15"/>
      <c r="F299" s="15"/>
      <c r="G299" s="15"/>
      <c r="BH299" s="15"/>
    </row>
    <row r="300" spans="3:60" s="27" customFormat="1" ht="15">
      <c r="C300" s="15"/>
      <c r="D300" s="15"/>
      <c r="E300" s="15"/>
      <c r="F300" s="15"/>
      <c r="G300" s="15"/>
      <c r="BH300" s="15"/>
    </row>
    <row r="301" spans="3:60" s="27" customFormat="1" ht="15">
      <c r="C301" s="15"/>
      <c r="D301" s="15"/>
      <c r="E301" s="15"/>
      <c r="F301" s="15"/>
      <c r="G301" s="15"/>
      <c r="BH301" s="15"/>
    </row>
    <row r="302" spans="3:60" s="27" customFormat="1" ht="15">
      <c r="C302" s="15"/>
      <c r="D302" s="15"/>
      <c r="E302" s="15"/>
      <c r="F302" s="15"/>
      <c r="G302" s="15"/>
      <c r="BH302" s="15"/>
    </row>
    <row r="303" spans="3:60" s="27" customFormat="1" ht="15">
      <c r="C303" s="15"/>
      <c r="D303" s="15"/>
      <c r="E303" s="15"/>
      <c r="F303" s="15"/>
      <c r="G303" s="15"/>
      <c r="BH303" s="15"/>
    </row>
    <row r="304" spans="3:60" s="27" customFormat="1" ht="15">
      <c r="C304" s="15"/>
      <c r="D304" s="15"/>
      <c r="E304" s="15"/>
      <c r="F304" s="15"/>
      <c r="G304" s="15"/>
      <c r="BH304" s="15"/>
    </row>
    <row r="305" spans="3:60" s="27" customFormat="1" ht="15">
      <c r="C305" s="15"/>
      <c r="D305" s="15"/>
      <c r="E305" s="15"/>
      <c r="F305" s="15"/>
      <c r="G305" s="15"/>
      <c r="BH305" s="15"/>
    </row>
    <row r="306" spans="3:60" s="27" customFormat="1" ht="15">
      <c r="C306" s="15"/>
      <c r="D306" s="15"/>
      <c r="E306" s="15"/>
      <c r="F306" s="15"/>
      <c r="G306" s="15"/>
      <c r="BH306" s="15"/>
    </row>
    <row r="307" spans="3:60" s="27" customFormat="1" ht="15">
      <c r="C307" s="15"/>
      <c r="D307" s="15"/>
      <c r="E307" s="15"/>
      <c r="F307" s="15"/>
      <c r="G307" s="15"/>
      <c r="BH307" s="15"/>
    </row>
    <row r="308" spans="3:60" s="27" customFormat="1" ht="15">
      <c r="C308" s="15"/>
      <c r="D308" s="15"/>
      <c r="E308" s="15"/>
      <c r="F308" s="15"/>
      <c r="G308" s="15"/>
      <c r="BH308" s="15"/>
    </row>
    <row r="309" spans="3:60" s="27" customFormat="1" ht="15">
      <c r="C309" s="15"/>
      <c r="D309" s="15"/>
      <c r="E309" s="15"/>
      <c r="F309" s="15"/>
      <c r="G309" s="15"/>
      <c r="BH309" s="15"/>
    </row>
    <row r="310" spans="3:60" s="27" customFormat="1" ht="15">
      <c r="C310" s="15"/>
      <c r="D310" s="15"/>
      <c r="E310" s="15"/>
      <c r="F310" s="15"/>
      <c r="G310" s="15"/>
      <c r="BH310" s="15"/>
    </row>
    <row r="311" spans="3:60" s="27" customFormat="1" ht="15">
      <c r="C311" s="15"/>
      <c r="D311" s="15"/>
      <c r="E311" s="15"/>
      <c r="F311" s="15"/>
      <c r="G311" s="15"/>
      <c r="BH311" s="15"/>
    </row>
    <row r="312" spans="3:60" s="27" customFormat="1" ht="15">
      <c r="C312" s="15"/>
      <c r="D312" s="15"/>
      <c r="E312" s="15"/>
      <c r="F312" s="15"/>
      <c r="G312" s="15"/>
      <c r="BH312" s="15"/>
    </row>
    <row r="313" spans="3:60" s="27" customFormat="1" ht="15">
      <c r="C313" s="15"/>
      <c r="D313" s="15"/>
      <c r="E313" s="15"/>
      <c r="F313" s="15"/>
      <c r="G313" s="15"/>
      <c r="BH313" s="15"/>
    </row>
    <row r="314" spans="3:60" s="27" customFormat="1" ht="15">
      <c r="C314" s="15"/>
      <c r="D314" s="15"/>
      <c r="E314" s="15"/>
      <c r="F314" s="15"/>
      <c r="G314" s="15"/>
      <c r="BH314" s="15"/>
    </row>
    <row r="315" spans="3:60" s="27" customFormat="1" ht="15">
      <c r="C315" s="15"/>
      <c r="D315" s="15"/>
      <c r="E315" s="15"/>
      <c r="F315" s="15"/>
      <c r="G315" s="15"/>
      <c r="BH315" s="15"/>
    </row>
    <row r="316" spans="3:60" s="27" customFormat="1" ht="15">
      <c r="C316" s="15"/>
      <c r="D316" s="15"/>
      <c r="E316" s="15"/>
      <c r="F316" s="15"/>
      <c r="G316" s="15"/>
      <c r="BH316" s="15"/>
    </row>
    <row r="317" spans="3:60" s="27" customFormat="1" ht="15">
      <c r="C317" s="15"/>
      <c r="D317" s="15"/>
      <c r="E317" s="15"/>
      <c r="F317" s="15"/>
      <c r="G317" s="15"/>
      <c r="BH317" s="15"/>
    </row>
    <row r="318" spans="3:60" s="27" customFormat="1" ht="15">
      <c r="C318" s="15"/>
      <c r="D318" s="15"/>
      <c r="E318" s="15"/>
      <c r="F318" s="15"/>
      <c r="G318" s="15"/>
      <c r="BH318" s="15"/>
    </row>
    <row r="319" spans="3:60" s="27" customFormat="1" ht="15">
      <c r="C319" s="15"/>
      <c r="D319" s="15"/>
      <c r="E319" s="15"/>
      <c r="F319" s="15"/>
      <c r="G319" s="15"/>
      <c r="BH319" s="15"/>
    </row>
    <row r="320" spans="3:60" s="27" customFormat="1" ht="15">
      <c r="C320" s="15"/>
      <c r="D320" s="15"/>
      <c r="E320" s="15"/>
      <c r="F320" s="15"/>
      <c r="G320" s="15"/>
      <c r="BH320" s="15"/>
    </row>
    <row r="321" spans="3:60" s="27" customFormat="1" ht="15">
      <c r="C321" s="15"/>
      <c r="D321" s="15"/>
      <c r="E321" s="15"/>
      <c r="F321" s="15"/>
      <c r="G321" s="15"/>
      <c r="BH321" s="15"/>
    </row>
    <row r="322" spans="3:60" s="27" customFormat="1" ht="15">
      <c r="C322" s="15"/>
      <c r="D322" s="15"/>
      <c r="E322" s="15"/>
      <c r="F322" s="15"/>
      <c r="G322" s="15"/>
      <c r="BH322" s="15"/>
    </row>
    <row r="323" spans="3:60" s="27" customFormat="1" ht="15">
      <c r="C323" s="15"/>
      <c r="D323" s="15"/>
      <c r="E323" s="15"/>
      <c r="F323" s="15"/>
      <c r="G323" s="15"/>
      <c r="BH323" s="15"/>
    </row>
    <row r="324" spans="3:60" s="27" customFormat="1" ht="15">
      <c r="C324" s="15"/>
      <c r="D324" s="15"/>
      <c r="E324" s="15"/>
      <c r="F324" s="15"/>
      <c r="G324" s="15"/>
      <c r="BH324" s="15"/>
    </row>
    <row r="325" spans="3:60">
      <c r="C325" s="4"/>
      <c r="D325" s="4"/>
      <c r="E325" s="4"/>
      <c r="F325" s="4"/>
      <c r="G325" s="4"/>
    </row>
    <row r="326" spans="3:60">
      <c r="C326" s="4"/>
      <c r="D326" s="4"/>
      <c r="E326" s="4"/>
      <c r="F326" s="4"/>
      <c r="G326" s="4"/>
    </row>
    <row r="327" spans="3:60">
      <c r="C327" s="4"/>
      <c r="D327" s="4"/>
      <c r="E327" s="4"/>
      <c r="F327" s="4"/>
      <c r="G327" s="4"/>
    </row>
    <row r="328" spans="3:60">
      <c r="C328" s="4"/>
      <c r="D328" s="4"/>
      <c r="E328" s="4"/>
      <c r="F328" s="4"/>
      <c r="G328" s="4"/>
    </row>
    <row r="329" spans="3:60">
      <c r="C329" s="4"/>
      <c r="D329" s="4"/>
      <c r="E329" s="4"/>
      <c r="F329" s="4"/>
      <c r="G329" s="4"/>
    </row>
    <row r="330" spans="3:60">
      <c r="C330" s="4"/>
      <c r="D330" s="4"/>
      <c r="E330" s="4"/>
      <c r="F330" s="4"/>
      <c r="G330" s="4"/>
    </row>
    <row r="331" spans="3:60">
      <c r="C331" s="4"/>
      <c r="D331" s="4"/>
      <c r="E331" s="4"/>
      <c r="F331" s="4"/>
      <c r="G331" s="4"/>
    </row>
    <row r="332" spans="3:60">
      <c r="C332" s="4"/>
      <c r="D332" s="4"/>
      <c r="E332" s="4"/>
      <c r="F332" s="4"/>
      <c r="G332" s="4"/>
    </row>
    <row r="333" spans="3:60">
      <c r="C333" s="4"/>
      <c r="D333" s="4"/>
      <c r="E333" s="4"/>
      <c r="F333" s="4"/>
      <c r="G333" s="4"/>
    </row>
    <row r="334" spans="3:60">
      <c r="C334" s="4"/>
      <c r="D334" s="4"/>
      <c r="E334" s="4"/>
      <c r="F334" s="4"/>
      <c r="G334" s="4"/>
    </row>
    <row r="335" spans="3:60">
      <c r="C335" s="4"/>
      <c r="D335" s="4"/>
      <c r="E335" s="4"/>
      <c r="F335" s="4"/>
      <c r="G335" s="4"/>
    </row>
    <row r="336" spans="3:60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</sheetData>
  <mergeCells count="10">
    <mergeCell ref="A2:G2"/>
    <mergeCell ref="A3:D3"/>
    <mergeCell ref="A4:D4"/>
    <mergeCell ref="A5:A6"/>
    <mergeCell ref="B5:B6"/>
    <mergeCell ref="C5:C6"/>
    <mergeCell ref="D5:D6"/>
    <mergeCell ref="E5:E6"/>
    <mergeCell ref="F5:F6"/>
    <mergeCell ref="G5:G6"/>
  </mergeCells>
  <pageMargins left="1.03" right="0.25" top="0.31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I1844"/>
  <sheetViews>
    <sheetView zoomScale="80" zoomScaleNormal="80" zoomScaleSheetLayoutView="100" workbookViewId="0">
      <selection activeCell="I34" sqref="I34"/>
    </sheetView>
  </sheetViews>
  <sheetFormatPr defaultRowHeight="15.75"/>
  <cols>
    <col min="1" max="1" width="6.5703125" style="1" customWidth="1"/>
    <col min="2" max="2" width="36.7109375" style="1" customWidth="1"/>
    <col min="3" max="3" width="9.140625" style="1" customWidth="1"/>
    <col min="4" max="4" width="8" style="1" customWidth="1"/>
    <col min="5" max="5" width="8.28515625" style="1" customWidth="1"/>
    <col min="6" max="6" width="9.85546875" style="1" customWidth="1"/>
    <col min="7" max="7" width="10" style="1" customWidth="1"/>
    <col min="8" max="8" width="9.5703125" style="1" customWidth="1"/>
    <col min="9" max="9" width="11.28515625" style="1" customWidth="1"/>
    <col min="10" max="10" width="8.42578125" style="1" customWidth="1"/>
    <col min="11" max="12" width="6.85546875" style="1" customWidth="1"/>
    <col min="13" max="13" width="10.28515625" style="1" customWidth="1"/>
    <col min="14" max="15" width="6.85546875" style="1" customWidth="1"/>
    <col min="16" max="16" width="10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463" t="s">
        <v>4</v>
      </c>
      <c r="B2" s="463"/>
      <c r="C2" s="463"/>
      <c r="D2" s="463"/>
      <c r="E2" s="463"/>
      <c r="F2" s="463"/>
      <c r="G2" s="463"/>
      <c r="BI2" s="1"/>
    </row>
    <row r="3" spans="1:61" s="3" customFormat="1" ht="18.75">
      <c r="A3" s="471" t="s">
        <v>188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0"/>
      <c r="B4" s="30"/>
      <c r="C4" s="30"/>
      <c r="D4" s="30"/>
      <c r="E4" s="30"/>
      <c r="F4" s="30"/>
      <c r="G4" s="30"/>
      <c r="H4" s="24"/>
      <c r="I4" s="24"/>
      <c r="J4" s="24"/>
      <c r="K4" s="24"/>
      <c r="L4" s="24"/>
      <c r="M4" s="24"/>
      <c r="N4" s="24"/>
      <c r="O4" s="24"/>
      <c r="P4" s="24"/>
      <c r="BI4" s="1"/>
    </row>
    <row r="5" spans="1:61" ht="22.5">
      <c r="A5" s="470" t="s">
        <v>189</v>
      </c>
      <c r="B5" s="470"/>
      <c r="C5" s="470"/>
      <c r="D5" s="470"/>
      <c r="E5" s="36"/>
      <c r="F5" s="181" t="s">
        <v>214</v>
      </c>
      <c r="G5" s="181" t="s">
        <v>261</v>
      </c>
      <c r="H5" s="142" t="s">
        <v>258</v>
      </c>
      <c r="I5" s="24"/>
      <c r="J5" s="24"/>
      <c r="K5" s="24"/>
      <c r="L5" s="24"/>
      <c r="M5" s="24"/>
      <c r="N5" s="24"/>
      <c r="O5" s="24"/>
      <c r="P5" s="24"/>
      <c r="BI5" s="1"/>
    </row>
    <row r="6" spans="1:61" ht="7.5" customHeight="1">
      <c r="A6" s="479"/>
      <c r="B6" s="479"/>
      <c r="C6" s="479"/>
      <c r="D6" s="479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I6" s="1"/>
    </row>
    <row r="7" spans="1:61" ht="18.75" hidden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I7" s="1"/>
    </row>
    <row r="8" spans="1:61" s="2" customFormat="1" ht="14.25" customHeight="1">
      <c r="A8" s="472" t="s">
        <v>71</v>
      </c>
      <c r="B8" s="481" t="s">
        <v>0</v>
      </c>
      <c r="C8" s="466" t="s">
        <v>83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5.75" customHeight="1">
      <c r="A9" s="480"/>
      <c r="B9" s="482"/>
      <c r="C9" s="467"/>
      <c r="D9" s="469"/>
      <c r="E9" s="469"/>
      <c r="F9" s="467"/>
      <c r="G9" s="469"/>
      <c r="H9" s="38" t="s">
        <v>18</v>
      </c>
      <c r="I9" s="38" t="s">
        <v>19</v>
      </c>
      <c r="J9" s="38" t="s">
        <v>20</v>
      </c>
      <c r="K9" s="38" t="s">
        <v>21</v>
      </c>
      <c r="L9" s="38" t="s">
        <v>98</v>
      </c>
      <c r="M9" s="38" t="s">
        <v>100</v>
      </c>
      <c r="N9" s="38" t="s">
        <v>73</v>
      </c>
      <c r="O9" s="38" t="s">
        <v>101</v>
      </c>
      <c r="P9" s="38" t="s">
        <v>74</v>
      </c>
      <c r="BH9" s="6"/>
      <c r="BI9" s="478"/>
    </row>
    <row r="10" spans="1:61" s="2" customFormat="1" ht="0.75" customHeight="1">
      <c r="A10" s="19"/>
      <c r="B10" s="17"/>
      <c r="C10" s="20"/>
      <c r="D10" s="72"/>
      <c r="E10" s="72"/>
      <c r="F10" s="26"/>
      <c r="G10" s="26"/>
      <c r="H10" s="23"/>
      <c r="I10" s="23"/>
      <c r="J10" s="23"/>
      <c r="K10" s="23"/>
      <c r="L10" s="23"/>
      <c r="M10" s="23"/>
      <c r="N10" s="23"/>
      <c r="O10" s="23"/>
      <c r="P10" s="23"/>
      <c r="Q10" s="2">
        <v>0</v>
      </c>
      <c r="R10" s="2">
        <v>0</v>
      </c>
      <c r="S10" s="2">
        <v>0</v>
      </c>
      <c r="T10" s="2">
        <v>21.52</v>
      </c>
      <c r="U10" s="2">
        <v>23.91</v>
      </c>
      <c r="V10" s="2">
        <v>4.18</v>
      </c>
      <c r="W10" s="2">
        <v>17.329999999999998</v>
      </c>
      <c r="X10" s="2">
        <v>4.78</v>
      </c>
      <c r="Y10" s="2">
        <v>14.94</v>
      </c>
      <c r="Z10" s="2">
        <v>16.149999999999999</v>
      </c>
      <c r="AA10" s="2">
        <v>13.75</v>
      </c>
      <c r="AB10" s="2">
        <v>82.51</v>
      </c>
      <c r="AC10" s="2">
        <v>9.56</v>
      </c>
      <c r="AD10" s="2">
        <v>11.97</v>
      </c>
      <c r="AE10" s="2">
        <v>306.73</v>
      </c>
      <c r="AF10" s="2">
        <v>161.61000000000001</v>
      </c>
      <c r="AG10" s="2">
        <v>11.37</v>
      </c>
      <c r="AH10" s="2">
        <v>15.55</v>
      </c>
      <c r="AI10" s="2">
        <v>14.93</v>
      </c>
      <c r="AJ10" s="2">
        <v>3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0.01</v>
      </c>
      <c r="AQ10" s="2">
        <v>0.11</v>
      </c>
      <c r="AR10" s="2">
        <v>0.02</v>
      </c>
      <c r="AS10" s="2">
        <v>0.06</v>
      </c>
      <c r="AT10" s="2">
        <v>0.01</v>
      </c>
      <c r="AU10" s="2">
        <v>0</v>
      </c>
      <c r="AV10" s="2">
        <v>0.42</v>
      </c>
      <c r="AW10" s="2">
        <v>0.06</v>
      </c>
      <c r="AX10" s="2">
        <v>0</v>
      </c>
      <c r="AY10" s="2">
        <v>0</v>
      </c>
      <c r="AZ10" s="2">
        <v>0.02</v>
      </c>
      <c r="BA10" s="2">
        <v>0</v>
      </c>
      <c r="BB10" s="2">
        <v>0.01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56</v>
      </c>
      <c r="BI10" s="8"/>
    </row>
    <row r="11" spans="1:61" s="27" customFormat="1" ht="0.75" customHeight="1">
      <c r="A11" s="19"/>
      <c r="B11" s="17"/>
      <c r="C11" s="20"/>
      <c r="D11" s="72"/>
      <c r="E11" s="72"/>
      <c r="F11" s="72"/>
      <c r="G11" s="72"/>
      <c r="H11" s="23"/>
      <c r="I11" s="23"/>
      <c r="J11" s="23"/>
      <c r="K11" s="23"/>
      <c r="L11" s="23"/>
      <c r="M11" s="23"/>
      <c r="N11" s="23"/>
      <c r="O11" s="23"/>
      <c r="P11" s="23"/>
      <c r="BI11" s="15"/>
    </row>
    <row r="12" spans="1:61" s="27" customFormat="1" ht="30.75" customHeight="1">
      <c r="A12" s="77"/>
      <c r="B12" s="199" t="s">
        <v>139</v>
      </c>
      <c r="C12" s="42"/>
      <c r="D12" s="92"/>
      <c r="E12" s="92"/>
      <c r="F12" s="92"/>
      <c r="G12" s="88"/>
      <c r="H12" s="88"/>
      <c r="I12" s="45"/>
      <c r="J12" s="45"/>
      <c r="K12" s="45"/>
      <c r="L12" s="45"/>
      <c r="M12" s="45"/>
      <c r="N12" s="45"/>
      <c r="O12" s="45"/>
      <c r="P12" s="45"/>
      <c r="BI12" s="15"/>
    </row>
    <row r="13" spans="1:61" s="27" customFormat="1" ht="37.5" customHeight="1">
      <c r="A13" s="84">
        <v>7</v>
      </c>
      <c r="B13" s="54" t="s">
        <v>146</v>
      </c>
      <c r="C13" s="211">
        <v>150</v>
      </c>
      <c r="D13" s="130">
        <v>4.6500000000000004</v>
      </c>
      <c r="E13" s="130">
        <v>4.95</v>
      </c>
      <c r="F13" s="130">
        <v>26</v>
      </c>
      <c r="G13" s="130">
        <v>156.75</v>
      </c>
      <c r="H13" s="131">
        <v>102.75</v>
      </c>
      <c r="I13" s="131">
        <v>15.3</v>
      </c>
      <c r="J13" s="131">
        <v>91.8</v>
      </c>
      <c r="K13" s="131">
        <v>0.34</v>
      </c>
      <c r="L13" s="131">
        <v>0.37</v>
      </c>
      <c r="M13" s="131">
        <v>30.15</v>
      </c>
      <c r="N13" s="131">
        <v>30.15</v>
      </c>
      <c r="O13" s="23">
        <v>0</v>
      </c>
      <c r="P13" s="131">
        <v>1.03</v>
      </c>
      <c r="BI13" s="15"/>
    </row>
    <row r="14" spans="1:61" s="27" customFormat="1" ht="23.25" customHeight="1">
      <c r="A14" s="45">
        <v>460</v>
      </c>
      <c r="B14" s="41" t="s">
        <v>147</v>
      </c>
      <c r="C14" s="211">
        <v>180</v>
      </c>
      <c r="D14" s="105">
        <v>1.26</v>
      </c>
      <c r="E14" s="105">
        <v>1.27</v>
      </c>
      <c r="F14" s="105">
        <v>10.1</v>
      </c>
      <c r="G14" s="105">
        <v>56.7</v>
      </c>
      <c r="H14" s="21">
        <v>55.33</v>
      </c>
      <c r="I14" s="21">
        <v>9.81</v>
      </c>
      <c r="J14" s="21">
        <v>50</v>
      </c>
      <c r="K14" s="21">
        <v>0.81</v>
      </c>
      <c r="L14" s="21">
        <v>0</v>
      </c>
      <c r="M14" s="21">
        <v>0</v>
      </c>
      <c r="N14" s="21">
        <v>0</v>
      </c>
      <c r="O14" s="21">
        <v>0</v>
      </c>
      <c r="P14" s="21">
        <v>0.5</v>
      </c>
      <c r="BI14" s="15"/>
    </row>
    <row r="15" spans="1:61" s="27" customFormat="1" ht="23.25" customHeight="1" thickBot="1">
      <c r="A15" s="287" t="s">
        <v>91</v>
      </c>
      <c r="B15" s="205" t="s">
        <v>131</v>
      </c>
      <c r="C15" s="313">
        <v>20</v>
      </c>
      <c r="D15" s="209">
        <v>1.23</v>
      </c>
      <c r="E15" s="209">
        <v>0.18</v>
      </c>
      <c r="F15" s="209">
        <v>7.66</v>
      </c>
      <c r="G15" s="209">
        <v>47.2</v>
      </c>
      <c r="H15" s="208">
        <v>4.5999999999999996</v>
      </c>
      <c r="I15" s="208">
        <v>0.08</v>
      </c>
      <c r="J15" s="208">
        <v>0.96</v>
      </c>
      <c r="K15" s="208">
        <v>0.4</v>
      </c>
      <c r="L15" s="208">
        <v>0</v>
      </c>
      <c r="M15" s="208">
        <v>0</v>
      </c>
      <c r="N15" s="208">
        <v>0</v>
      </c>
      <c r="O15" s="208">
        <v>0.05</v>
      </c>
      <c r="P15" s="208">
        <v>0</v>
      </c>
      <c r="BI15" s="15"/>
    </row>
    <row r="16" spans="1:61" s="27" customFormat="1" ht="23.25" customHeight="1">
      <c r="A16" s="158"/>
      <c r="B16" s="48" t="s">
        <v>171</v>
      </c>
      <c r="C16" s="85">
        <v>350</v>
      </c>
      <c r="D16" s="136">
        <f t="shared" ref="D16:P16" si="0">SUM(D13:D15)</f>
        <v>7.1400000000000006</v>
      </c>
      <c r="E16" s="136">
        <f t="shared" si="0"/>
        <v>6.4</v>
      </c>
      <c r="F16" s="136">
        <f t="shared" si="0"/>
        <v>43.760000000000005</v>
      </c>
      <c r="G16" s="136">
        <f t="shared" si="0"/>
        <v>260.64999999999998</v>
      </c>
      <c r="H16" s="137">
        <f t="shared" si="0"/>
        <v>162.67999999999998</v>
      </c>
      <c r="I16" s="137">
        <f t="shared" si="0"/>
        <v>25.189999999999998</v>
      </c>
      <c r="J16" s="137">
        <f t="shared" si="0"/>
        <v>142.76000000000002</v>
      </c>
      <c r="K16" s="137">
        <f t="shared" si="0"/>
        <v>1.5500000000000003</v>
      </c>
      <c r="L16" s="137">
        <f t="shared" si="0"/>
        <v>0.37</v>
      </c>
      <c r="M16" s="137">
        <f t="shared" si="0"/>
        <v>30.15</v>
      </c>
      <c r="N16" s="137">
        <f t="shared" si="0"/>
        <v>30.15</v>
      </c>
      <c r="O16" s="137">
        <f t="shared" si="0"/>
        <v>0.05</v>
      </c>
      <c r="P16" s="137">
        <f t="shared" si="0"/>
        <v>1.53</v>
      </c>
      <c r="BI16" s="15"/>
    </row>
    <row r="17" spans="1:61" s="27" customFormat="1" ht="23.25" customHeight="1">
      <c r="A17" s="50"/>
      <c r="B17" s="202" t="s">
        <v>75</v>
      </c>
      <c r="C17" s="201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BI17" s="15"/>
    </row>
    <row r="18" spans="1:61" s="18" customFormat="1" ht="40.5">
      <c r="A18" s="186" t="s">
        <v>126</v>
      </c>
      <c r="B18" s="46" t="s">
        <v>106</v>
      </c>
      <c r="C18" s="272" t="s">
        <v>94</v>
      </c>
      <c r="D18" s="105">
        <v>3.09</v>
      </c>
      <c r="E18" s="105">
        <v>17.559999999999999</v>
      </c>
      <c r="F18" s="21">
        <v>7.63</v>
      </c>
      <c r="G18" s="21">
        <v>69.260000000000005</v>
      </c>
      <c r="H18" s="21">
        <v>91.36</v>
      </c>
      <c r="I18" s="21">
        <v>26.78</v>
      </c>
      <c r="J18" s="21">
        <v>90</v>
      </c>
      <c r="K18" s="21">
        <v>1.1499999999999999</v>
      </c>
      <c r="L18" s="21">
        <v>2.0099999999999998</v>
      </c>
      <c r="M18" s="21">
        <v>115.2</v>
      </c>
      <c r="N18" s="21">
        <v>0.03</v>
      </c>
      <c r="O18" s="21">
        <v>0.02</v>
      </c>
      <c r="P18" s="21">
        <v>6.57</v>
      </c>
      <c r="Q18" s="18">
        <v>0</v>
      </c>
      <c r="R18" s="18">
        <v>0</v>
      </c>
      <c r="S18" s="18">
        <v>0</v>
      </c>
      <c r="T18" s="18">
        <v>1519.89</v>
      </c>
      <c r="U18" s="18">
        <v>595.91999999999996</v>
      </c>
      <c r="V18" s="18">
        <v>541.48</v>
      </c>
      <c r="W18" s="18">
        <v>654.19000000000005</v>
      </c>
      <c r="X18" s="18">
        <v>176.85</v>
      </c>
      <c r="Y18" s="18">
        <v>1133.81</v>
      </c>
      <c r="Z18" s="18">
        <v>925.42</v>
      </c>
      <c r="AA18" s="18">
        <v>2446.73</v>
      </c>
      <c r="AB18" s="18">
        <v>2233.0100000000002</v>
      </c>
      <c r="AC18" s="18">
        <v>552.71</v>
      </c>
      <c r="AD18" s="18">
        <v>1171.8499999999999</v>
      </c>
      <c r="AE18" s="18">
        <v>4640.25</v>
      </c>
      <c r="AF18" s="18">
        <v>4.0999999999999996</v>
      </c>
      <c r="AG18" s="18">
        <v>1197.8399999999999</v>
      </c>
      <c r="AH18" s="18">
        <v>993.63</v>
      </c>
      <c r="AI18" s="18">
        <v>674.99</v>
      </c>
      <c r="AJ18" s="18">
        <v>295.57</v>
      </c>
      <c r="AK18" s="18">
        <v>1.03</v>
      </c>
      <c r="AL18" s="18">
        <v>1.46</v>
      </c>
      <c r="AM18" s="18">
        <v>1.1000000000000001</v>
      </c>
      <c r="AN18" s="18">
        <v>2.69</v>
      </c>
      <c r="AO18" s="18">
        <v>0.1</v>
      </c>
      <c r="AP18" s="18">
        <v>0.57999999999999996</v>
      </c>
      <c r="AQ18" s="18">
        <v>0.02</v>
      </c>
      <c r="AR18" s="18">
        <v>4.13</v>
      </c>
      <c r="AS18" s="18">
        <v>0.01</v>
      </c>
      <c r="AT18" s="18">
        <v>1.26</v>
      </c>
      <c r="AU18" s="18">
        <v>0.81</v>
      </c>
      <c r="AV18" s="18">
        <v>0.63</v>
      </c>
      <c r="AW18" s="18">
        <v>0</v>
      </c>
      <c r="AX18" s="18">
        <v>1.35</v>
      </c>
      <c r="AY18" s="18">
        <v>0.36</v>
      </c>
      <c r="AZ18" s="18">
        <v>32.9</v>
      </c>
      <c r="BA18" s="18">
        <v>0</v>
      </c>
      <c r="BB18" s="18">
        <v>0</v>
      </c>
      <c r="BC18" s="18">
        <v>12.7</v>
      </c>
      <c r="BD18" s="18">
        <v>0.36</v>
      </c>
      <c r="BE18" s="18">
        <v>0.12</v>
      </c>
      <c r="BF18" s="18">
        <v>0</v>
      </c>
      <c r="BG18" s="18">
        <v>0</v>
      </c>
      <c r="BH18" s="18">
        <v>0</v>
      </c>
    </row>
    <row r="19" spans="1:61" s="2" customFormat="1" ht="29.25" customHeight="1">
      <c r="A19" s="172">
        <v>328</v>
      </c>
      <c r="B19" s="54" t="s">
        <v>218</v>
      </c>
      <c r="C19" s="300">
        <v>130</v>
      </c>
      <c r="D19" s="105">
        <v>12.22</v>
      </c>
      <c r="E19" s="105">
        <v>9.3000000000000007</v>
      </c>
      <c r="F19" s="105">
        <v>16.77</v>
      </c>
      <c r="G19" s="105">
        <v>199.55</v>
      </c>
      <c r="H19" s="21">
        <v>20.149999999999999</v>
      </c>
      <c r="I19" s="21">
        <v>35.1</v>
      </c>
      <c r="J19" s="21">
        <v>135.85</v>
      </c>
      <c r="K19" s="21">
        <v>1.95</v>
      </c>
      <c r="L19" s="21">
        <v>0.39</v>
      </c>
      <c r="M19" s="21">
        <v>15.6</v>
      </c>
      <c r="N19" s="21">
        <v>0.12</v>
      </c>
      <c r="O19" s="21">
        <v>0</v>
      </c>
      <c r="P19" s="21">
        <v>9.75</v>
      </c>
      <c r="Q19" s="2">
        <v>0</v>
      </c>
      <c r="R19" s="2">
        <v>0</v>
      </c>
      <c r="S19" s="2">
        <v>0</v>
      </c>
      <c r="T19" s="2">
        <v>1381.03</v>
      </c>
      <c r="U19" s="2">
        <v>1160.57</v>
      </c>
      <c r="V19" s="2">
        <v>443.68</v>
      </c>
      <c r="W19" s="2">
        <v>678.39</v>
      </c>
      <c r="X19" s="2">
        <v>184.32</v>
      </c>
      <c r="Y19" s="2">
        <v>844.6</v>
      </c>
      <c r="Z19" s="2">
        <v>934.85</v>
      </c>
      <c r="AA19" s="2">
        <v>1366.85</v>
      </c>
      <c r="AB19" s="2">
        <v>1753.87</v>
      </c>
      <c r="AC19" s="2">
        <v>604.66999999999996</v>
      </c>
      <c r="AD19" s="2">
        <v>935.63</v>
      </c>
      <c r="AE19" s="2">
        <v>3380.86</v>
      </c>
      <c r="AF19" s="2">
        <v>194.99</v>
      </c>
      <c r="AG19" s="2">
        <v>767.19</v>
      </c>
      <c r="AH19" s="2">
        <v>776.37</v>
      </c>
      <c r="AI19" s="2">
        <v>604.22</v>
      </c>
      <c r="AJ19" s="2">
        <v>247.45</v>
      </c>
      <c r="AK19" s="2">
        <v>0.44</v>
      </c>
      <c r="AL19" s="2">
        <v>0.53</v>
      </c>
      <c r="AM19" s="2">
        <v>0.39</v>
      </c>
      <c r="AN19" s="2">
        <v>0.94</v>
      </c>
      <c r="AO19" s="2">
        <v>0.1</v>
      </c>
      <c r="AP19" s="2">
        <v>0.55000000000000004</v>
      </c>
      <c r="AQ19" s="2">
        <v>0.02</v>
      </c>
      <c r="AR19" s="2">
        <v>2.0099999999999998</v>
      </c>
      <c r="AS19" s="2">
        <v>0.01</v>
      </c>
      <c r="AT19" s="2">
        <v>0.66</v>
      </c>
      <c r="AU19" s="2">
        <v>0.28000000000000003</v>
      </c>
      <c r="AV19" s="2">
        <v>0.23</v>
      </c>
      <c r="AW19" s="2">
        <v>0</v>
      </c>
      <c r="AX19" s="2">
        <v>0.51</v>
      </c>
      <c r="AY19" s="2">
        <v>0.21</v>
      </c>
      <c r="AZ19" s="2">
        <v>11.7</v>
      </c>
      <c r="BA19" s="2">
        <v>0.01</v>
      </c>
      <c r="BB19" s="2">
        <v>0</v>
      </c>
      <c r="BC19" s="2">
        <v>5.41</v>
      </c>
      <c r="BD19" s="2">
        <v>0.13</v>
      </c>
      <c r="BE19" s="2">
        <v>0.03</v>
      </c>
      <c r="BF19" s="2">
        <v>0</v>
      </c>
      <c r="BG19" s="2">
        <v>0</v>
      </c>
      <c r="BH19" s="2">
        <v>0</v>
      </c>
      <c r="BI19" s="8"/>
    </row>
    <row r="20" spans="1:61" s="2" customFormat="1" ht="38.25" customHeight="1">
      <c r="A20" s="175" t="s">
        <v>103</v>
      </c>
      <c r="B20" s="46" t="s">
        <v>86</v>
      </c>
      <c r="C20" s="211">
        <v>180</v>
      </c>
      <c r="D20" s="105">
        <v>0.54</v>
      </c>
      <c r="E20" s="105">
        <v>0.09</v>
      </c>
      <c r="F20" s="105">
        <v>18.09</v>
      </c>
      <c r="G20" s="105">
        <v>75.599999999999994</v>
      </c>
      <c r="H20" s="21">
        <v>18.09</v>
      </c>
      <c r="I20" s="21">
        <v>12.96</v>
      </c>
      <c r="J20" s="21">
        <v>17.28</v>
      </c>
      <c r="K20" s="21">
        <v>0.63</v>
      </c>
      <c r="L20" s="21">
        <v>0.36</v>
      </c>
      <c r="M20" s="21">
        <v>0</v>
      </c>
      <c r="N20" s="21">
        <v>0</v>
      </c>
      <c r="O20" s="21">
        <v>0</v>
      </c>
      <c r="P20" s="21">
        <v>0.18</v>
      </c>
      <c r="Q20" s="2">
        <v>0</v>
      </c>
      <c r="R20" s="2">
        <v>0</v>
      </c>
      <c r="S20" s="2">
        <v>0</v>
      </c>
      <c r="T20" s="2">
        <v>33.71</v>
      </c>
      <c r="U20" s="2">
        <v>39.770000000000003</v>
      </c>
      <c r="V20" s="2">
        <v>24.96</v>
      </c>
      <c r="W20" s="2">
        <v>108.57</v>
      </c>
      <c r="X20" s="2">
        <v>5.92</v>
      </c>
      <c r="Y20" s="2">
        <v>32.86</v>
      </c>
      <c r="Z20" s="2">
        <v>54.15</v>
      </c>
      <c r="AA20" s="2">
        <v>168.64</v>
      </c>
      <c r="AB20" s="2">
        <v>152.31</v>
      </c>
      <c r="AC20" s="2">
        <v>22.7</v>
      </c>
      <c r="AD20" s="2">
        <v>13.68</v>
      </c>
      <c r="AE20" s="2">
        <v>211.51</v>
      </c>
      <c r="AF20" s="2">
        <v>8.4600000000000009</v>
      </c>
      <c r="AG20" s="2">
        <v>201.07</v>
      </c>
      <c r="AH20" s="2">
        <v>141.85</v>
      </c>
      <c r="AI20" s="2">
        <v>24.96</v>
      </c>
      <c r="AJ20" s="2">
        <v>31.73</v>
      </c>
      <c r="AK20" s="2">
        <v>0.01</v>
      </c>
      <c r="AL20" s="2">
        <v>0.01</v>
      </c>
      <c r="AM20" s="2">
        <v>0</v>
      </c>
      <c r="AN20" s="2">
        <v>0.01</v>
      </c>
      <c r="AO20" s="2">
        <v>0.01</v>
      </c>
      <c r="AP20" s="2">
        <v>0</v>
      </c>
      <c r="AQ20" s="2">
        <v>0</v>
      </c>
      <c r="AR20" s="2">
        <v>0.09</v>
      </c>
      <c r="AS20" s="2">
        <v>0</v>
      </c>
      <c r="AT20" s="2">
        <v>0.01</v>
      </c>
      <c r="AU20" s="2">
        <v>0.01</v>
      </c>
      <c r="AV20" s="2">
        <v>0</v>
      </c>
      <c r="AW20" s="2">
        <v>0</v>
      </c>
      <c r="AX20" s="2">
        <v>0</v>
      </c>
      <c r="AY20" s="2">
        <v>0.02</v>
      </c>
      <c r="AZ20" s="2">
        <v>7.0000000000000007E-2</v>
      </c>
      <c r="BA20" s="2">
        <v>0</v>
      </c>
      <c r="BB20" s="2">
        <v>0</v>
      </c>
      <c r="BC20" s="2">
        <v>0.15</v>
      </c>
      <c r="BD20" s="2">
        <v>0.11</v>
      </c>
      <c r="BE20" s="2">
        <v>0.01</v>
      </c>
      <c r="BF20" s="2">
        <v>0</v>
      </c>
      <c r="BG20" s="2">
        <v>0</v>
      </c>
      <c r="BH20" s="2">
        <v>0</v>
      </c>
      <c r="BI20" s="8"/>
    </row>
    <row r="21" spans="1:61" s="2" customFormat="1" ht="30" customHeight="1">
      <c r="A21" s="89" t="s">
        <v>90</v>
      </c>
      <c r="B21" s="54" t="s">
        <v>76</v>
      </c>
      <c r="C21" s="300">
        <v>35</v>
      </c>
      <c r="D21" s="105">
        <v>3.32</v>
      </c>
      <c r="E21" s="105">
        <v>0.6</v>
      </c>
      <c r="F21" s="105">
        <v>16.7</v>
      </c>
      <c r="G21" s="105">
        <v>86.89</v>
      </c>
      <c r="H21" s="21">
        <v>17.5</v>
      </c>
      <c r="I21" s="21">
        <v>16</v>
      </c>
      <c r="J21" s="21">
        <v>1.92</v>
      </c>
      <c r="K21" s="21">
        <v>1.95</v>
      </c>
      <c r="L21" s="21">
        <v>0</v>
      </c>
      <c r="M21" s="21">
        <v>0</v>
      </c>
      <c r="N21" s="21">
        <v>0.15</v>
      </c>
      <c r="O21" s="21">
        <v>0.06</v>
      </c>
      <c r="P21" s="21">
        <v>0</v>
      </c>
      <c r="Q21" s="2">
        <v>0</v>
      </c>
      <c r="R21" s="2">
        <v>0</v>
      </c>
      <c r="S21" s="2">
        <v>0</v>
      </c>
      <c r="T21" s="2">
        <v>152.69</v>
      </c>
      <c r="U21" s="2">
        <v>50.63</v>
      </c>
      <c r="V21" s="2">
        <v>30.02</v>
      </c>
      <c r="W21" s="2">
        <v>60.03</v>
      </c>
      <c r="X21" s="2">
        <v>22.71</v>
      </c>
      <c r="Y21" s="2">
        <v>108.58</v>
      </c>
      <c r="Z21" s="2">
        <v>67.34</v>
      </c>
      <c r="AA21" s="2">
        <v>93.96</v>
      </c>
      <c r="AB21" s="2">
        <v>77.52</v>
      </c>
      <c r="AC21" s="2">
        <v>40.72</v>
      </c>
      <c r="AD21" s="2">
        <v>72.040000000000006</v>
      </c>
      <c r="AE21" s="2">
        <v>602.39</v>
      </c>
      <c r="AF21" s="2">
        <v>70.47</v>
      </c>
      <c r="AG21" s="2">
        <v>196.27</v>
      </c>
      <c r="AH21" s="2">
        <v>85.35</v>
      </c>
      <c r="AI21" s="2">
        <v>56.64</v>
      </c>
      <c r="AJ21" s="2">
        <v>44.89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0.04</v>
      </c>
      <c r="AR21" s="2">
        <v>0.02</v>
      </c>
      <c r="AS21" s="2">
        <v>0.02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0.02</v>
      </c>
      <c r="BA21" s="2">
        <v>0</v>
      </c>
      <c r="BB21" s="2">
        <v>0</v>
      </c>
      <c r="BC21" s="2">
        <v>0.08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8"/>
    </row>
    <row r="22" spans="1:61" s="2" customFormat="1" ht="27.75" customHeight="1" thickBot="1">
      <c r="A22" s="287" t="s">
        <v>91</v>
      </c>
      <c r="B22" s="205" t="s">
        <v>132</v>
      </c>
      <c r="C22" s="311">
        <v>20</v>
      </c>
      <c r="D22" s="191">
        <v>1.23</v>
      </c>
      <c r="E22" s="193">
        <v>0.18</v>
      </c>
      <c r="F22" s="193">
        <v>7.66</v>
      </c>
      <c r="G22" s="193">
        <v>47.2</v>
      </c>
      <c r="H22" s="193">
        <v>4.5999999999999996</v>
      </c>
      <c r="I22" s="195">
        <v>0.08</v>
      </c>
      <c r="J22" s="195">
        <v>0.96</v>
      </c>
      <c r="K22" s="195">
        <v>0.4</v>
      </c>
      <c r="L22" s="195">
        <v>0</v>
      </c>
      <c r="M22" s="195">
        <v>0</v>
      </c>
      <c r="N22" s="195">
        <v>0</v>
      </c>
      <c r="O22" s="195">
        <v>0.05</v>
      </c>
      <c r="P22" s="195">
        <v>0</v>
      </c>
      <c r="Q22" s="41"/>
      <c r="R22" s="41"/>
      <c r="S22" s="41"/>
      <c r="T22" s="41"/>
      <c r="U22" s="41"/>
      <c r="V22" s="45">
        <v>9.1999999999999993</v>
      </c>
      <c r="W22" s="45">
        <v>0.15</v>
      </c>
      <c r="X22" s="45">
        <v>1.92</v>
      </c>
      <c r="Y22" s="45">
        <v>0.84</v>
      </c>
      <c r="Z22" s="45">
        <v>0</v>
      </c>
      <c r="AA22" s="45">
        <v>0</v>
      </c>
      <c r="AB22" s="45">
        <v>0</v>
      </c>
      <c r="AC22" s="45">
        <v>0</v>
      </c>
      <c r="AD22" s="45">
        <v>0.06</v>
      </c>
      <c r="AE22" s="45">
        <v>0.02</v>
      </c>
      <c r="AF22" s="45">
        <v>0.18</v>
      </c>
      <c r="AG22" s="45">
        <v>0</v>
      </c>
      <c r="AH22" s="45">
        <v>0</v>
      </c>
      <c r="AI22" s="2">
        <v>45</v>
      </c>
      <c r="AJ22" s="2">
        <v>32.5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0.05</v>
      </c>
      <c r="AR22" s="2">
        <v>0.04</v>
      </c>
      <c r="AS22" s="2">
        <v>0.03</v>
      </c>
      <c r="AT22" s="2">
        <v>0</v>
      </c>
      <c r="AU22" s="2">
        <v>0.01</v>
      </c>
      <c r="AV22" s="2">
        <v>0</v>
      </c>
      <c r="AW22" s="2">
        <v>0</v>
      </c>
      <c r="AX22" s="2">
        <v>0</v>
      </c>
      <c r="AY22" s="2">
        <v>0</v>
      </c>
      <c r="AZ22" s="2">
        <v>0.03</v>
      </c>
      <c r="BA22" s="2">
        <v>0</v>
      </c>
      <c r="BB22" s="2">
        <v>0</v>
      </c>
      <c r="BC22" s="2">
        <v>0.12</v>
      </c>
      <c r="BD22" s="2">
        <v>0.02</v>
      </c>
      <c r="BE22" s="2">
        <v>0</v>
      </c>
      <c r="BF22" s="2">
        <v>0</v>
      </c>
      <c r="BG22" s="2">
        <v>0</v>
      </c>
      <c r="BH22" s="2">
        <v>0</v>
      </c>
      <c r="BI22" s="8"/>
    </row>
    <row r="23" spans="1:61" s="2" customFormat="1" ht="20.25">
      <c r="A23" s="203"/>
      <c r="B23" s="190" t="s">
        <v>140</v>
      </c>
      <c r="C23" s="210" t="s">
        <v>231</v>
      </c>
      <c r="D23" s="192">
        <f t="shared" ref="D23:P23" si="1">SUM(D18:D22)</f>
        <v>20.400000000000002</v>
      </c>
      <c r="E23" s="192">
        <f t="shared" si="1"/>
        <v>27.73</v>
      </c>
      <c r="F23" s="192">
        <f t="shared" si="1"/>
        <v>66.849999999999994</v>
      </c>
      <c r="G23" s="192">
        <f t="shared" si="1"/>
        <v>478.49999999999994</v>
      </c>
      <c r="H23" s="192">
        <f t="shared" si="1"/>
        <v>151.69999999999999</v>
      </c>
      <c r="I23" s="192">
        <f t="shared" si="1"/>
        <v>90.92</v>
      </c>
      <c r="J23" s="274">
        <f t="shared" si="1"/>
        <v>246.01</v>
      </c>
      <c r="K23" s="192">
        <f t="shared" si="1"/>
        <v>6.08</v>
      </c>
      <c r="L23" s="192">
        <f t="shared" si="1"/>
        <v>2.76</v>
      </c>
      <c r="M23" s="192">
        <f t="shared" si="1"/>
        <v>130.80000000000001</v>
      </c>
      <c r="N23" s="192">
        <f t="shared" si="1"/>
        <v>0.3</v>
      </c>
      <c r="O23" s="192">
        <f t="shared" si="1"/>
        <v>0.13</v>
      </c>
      <c r="P23" s="192">
        <f t="shared" si="1"/>
        <v>16.5</v>
      </c>
      <c r="Q23" s="2">
        <v>0</v>
      </c>
      <c r="R23" s="2">
        <v>0</v>
      </c>
      <c r="S23" s="2">
        <v>0</v>
      </c>
      <c r="T23" s="2">
        <v>3835.36</v>
      </c>
      <c r="U23" s="2">
        <v>2287.9499999999998</v>
      </c>
      <c r="V23" s="2">
        <v>1251.17</v>
      </c>
      <c r="W23" s="2">
        <v>1898.74</v>
      </c>
      <c r="X23" s="2">
        <v>495.14</v>
      </c>
      <c r="Y23" s="2">
        <v>2677.99</v>
      </c>
      <c r="Z23" s="2">
        <v>2458.54</v>
      </c>
      <c r="AA23" s="2">
        <v>5137.34</v>
      </c>
      <c r="AB23" s="2">
        <v>5390.77</v>
      </c>
      <c r="AC23" s="2">
        <v>1480.33</v>
      </c>
      <c r="AD23" s="2">
        <v>2731.47</v>
      </c>
      <c r="AE23" s="2">
        <v>11406.22</v>
      </c>
      <c r="AF23" s="2">
        <v>548.21</v>
      </c>
      <c r="AG23" s="2">
        <v>3036.12</v>
      </c>
      <c r="AH23" s="2">
        <v>2530.7600000000002</v>
      </c>
      <c r="AI23" s="2">
        <v>1693.7</v>
      </c>
      <c r="AJ23" s="2">
        <v>780.17</v>
      </c>
      <c r="AK23" s="2">
        <v>1.88</v>
      </c>
      <c r="AL23" s="2">
        <v>2.4700000000000002</v>
      </c>
      <c r="AM23" s="2">
        <v>1.84</v>
      </c>
      <c r="AN23" s="2">
        <v>4.49</v>
      </c>
      <c r="AO23" s="2">
        <v>0.32</v>
      </c>
      <c r="AP23" s="2">
        <v>1.66</v>
      </c>
      <c r="AQ23" s="2">
        <v>0.25</v>
      </c>
      <c r="AR23" s="2">
        <v>11.51</v>
      </c>
      <c r="AS23" s="2">
        <v>0.14000000000000001</v>
      </c>
      <c r="AT23" s="2">
        <v>6.41</v>
      </c>
      <c r="AU23" s="2">
        <v>1.76</v>
      </c>
      <c r="AV23" s="2">
        <v>1.58</v>
      </c>
      <c r="AW23" s="2">
        <v>0.06</v>
      </c>
      <c r="AX23" s="2">
        <v>2.31</v>
      </c>
      <c r="AY23" s="2">
        <v>0.93</v>
      </c>
      <c r="AZ23" s="2">
        <v>60.24</v>
      </c>
      <c r="BA23" s="2">
        <v>0.01</v>
      </c>
      <c r="BB23" s="2">
        <v>0.01</v>
      </c>
      <c r="BC23" s="2">
        <v>23.51</v>
      </c>
      <c r="BD23" s="2">
        <v>0.8</v>
      </c>
      <c r="BE23" s="2">
        <v>0.2</v>
      </c>
      <c r="BF23" s="2">
        <v>0</v>
      </c>
      <c r="BG23" s="2">
        <v>0</v>
      </c>
      <c r="BH23" s="2">
        <v>56</v>
      </c>
      <c r="BI23" s="8"/>
    </row>
    <row r="24" spans="1:61" s="2" customFormat="1" ht="25.5">
      <c r="A24" s="77" t="s">
        <v>80</v>
      </c>
      <c r="B24" s="197" t="s">
        <v>148</v>
      </c>
      <c r="C24" s="317" t="s">
        <v>80</v>
      </c>
      <c r="D24" s="88"/>
      <c r="E24" s="92"/>
      <c r="F24" s="92"/>
      <c r="G24" s="88"/>
      <c r="H24" s="88"/>
      <c r="I24" s="45"/>
      <c r="J24" s="45"/>
      <c r="K24" s="45"/>
      <c r="L24" s="45"/>
      <c r="M24" s="45"/>
      <c r="N24" s="45"/>
      <c r="O24" s="45"/>
      <c r="P24" s="45"/>
      <c r="BI24" s="8"/>
    </row>
    <row r="25" spans="1:61" s="2" customFormat="1" ht="24" customHeight="1">
      <c r="A25" s="187" t="s">
        <v>179</v>
      </c>
      <c r="B25" s="41" t="s">
        <v>170</v>
      </c>
      <c r="C25" s="327">
        <v>100</v>
      </c>
      <c r="D25" s="72">
        <v>9.76</v>
      </c>
      <c r="E25" s="72">
        <v>13.15</v>
      </c>
      <c r="F25" s="72">
        <v>1.74</v>
      </c>
      <c r="G25" s="72">
        <v>163.75</v>
      </c>
      <c r="H25" s="72">
        <v>68.95</v>
      </c>
      <c r="I25" s="23">
        <v>0</v>
      </c>
      <c r="J25" s="23">
        <v>0</v>
      </c>
      <c r="K25" s="23">
        <v>1.68</v>
      </c>
      <c r="L25" s="23">
        <v>0</v>
      </c>
      <c r="M25" s="23">
        <v>0</v>
      </c>
      <c r="N25" s="23">
        <v>0.05</v>
      </c>
      <c r="O25" s="23">
        <v>0.3</v>
      </c>
      <c r="P25" s="23">
        <v>0.14000000000000001</v>
      </c>
      <c r="BI25" s="8"/>
    </row>
    <row r="26" spans="1:61" s="27" customFormat="1" ht="24" customHeight="1">
      <c r="A26" s="187" t="s">
        <v>233</v>
      </c>
      <c r="B26" s="41" t="s">
        <v>236</v>
      </c>
      <c r="C26" s="327">
        <v>20</v>
      </c>
      <c r="D26" s="72">
        <v>0.63</v>
      </c>
      <c r="E26" s="72">
        <v>0.74</v>
      </c>
      <c r="F26" s="72">
        <v>1.06</v>
      </c>
      <c r="G26" s="72">
        <v>13.4</v>
      </c>
      <c r="H26" s="72">
        <v>3.82</v>
      </c>
      <c r="I26" s="23">
        <v>3.78</v>
      </c>
      <c r="J26" s="23">
        <v>11.4</v>
      </c>
      <c r="K26" s="23">
        <v>0.14000000000000001</v>
      </c>
      <c r="L26" s="23">
        <v>0.06</v>
      </c>
      <c r="M26" s="23">
        <v>3.8</v>
      </c>
      <c r="N26" s="23">
        <v>0.02</v>
      </c>
      <c r="O26" s="23">
        <v>0.02</v>
      </c>
      <c r="P26" s="23">
        <v>0.4</v>
      </c>
      <c r="BI26" s="15"/>
    </row>
    <row r="27" spans="1:61" s="27" customFormat="1" ht="22.5" customHeight="1">
      <c r="A27" s="187" t="s">
        <v>180</v>
      </c>
      <c r="B27" s="41" t="s">
        <v>157</v>
      </c>
      <c r="C27" s="327">
        <v>180</v>
      </c>
      <c r="D27" s="72">
        <v>0.03</v>
      </c>
      <c r="E27" s="72">
        <v>0</v>
      </c>
      <c r="F27" s="72">
        <v>8.18</v>
      </c>
      <c r="G27" s="72">
        <v>31.5</v>
      </c>
      <c r="H27" s="72">
        <v>0.24</v>
      </c>
      <c r="I27" s="23">
        <v>0</v>
      </c>
      <c r="J27" s="23">
        <v>0</v>
      </c>
      <c r="K27" s="23">
        <v>0.02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BI27" s="15"/>
    </row>
    <row r="28" spans="1:61" s="2" customFormat="1" ht="21" thickBot="1">
      <c r="A28" s="287" t="s">
        <v>91</v>
      </c>
      <c r="B28" s="205" t="s">
        <v>132</v>
      </c>
      <c r="C28" s="311">
        <v>20</v>
      </c>
      <c r="D28" s="191">
        <v>1.23</v>
      </c>
      <c r="E28" s="193">
        <v>0.18</v>
      </c>
      <c r="F28" s="193">
        <v>7.66</v>
      </c>
      <c r="G28" s="193">
        <v>47.2</v>
      </c>
      <c r="H28" s="193">
        <v>4.5999999999999996</v>
      </c>
      <c r="I28" s="195">
        <v>0.08</v>
      </c>
      <c r="J28" s="195">
        <v>0.96</v>
      </c>
      <c r="K28" s="195">
        <v>0.4</v>
      </c>
      <c r="L28" s="195">
        <v>0</v>
      </c>
      <c r="M28" s="195">
        <v>0</v>
      </c>
      <c r="N28" s="195">
        <v>0</v>
      </c>
      <c r="O28" s="195">
        <v>0.05</v>
      </c>
      <c r="P28" s="195">
        <v>0</v>
      </c>
      <c r="BI28" s="8"/>
    </row>
    <row r="29" spans="1:61" s="2" customFormat="1" ht="20.25">
      <c r="A29" s="216"/>
      <c r="B29" s="190" t="s">
        <v>172</v>
      </c>
      <c r="C29" s="217">
        <v>320</v>
      </c>
      <c r="D29" s="192">
        <f t="shared" ref="D29:P29" si="2">SUM(D25:D28)</f>
        <v>11.65</v>
      </c>
      <c r="E29" s="192">
        <f t="shared" si="2"/>
        <v>14.07</v>
      </c>
      <c r="F29" s="192">
        <f t="shared" si="2"/>
        <v>18.64</v>
      </c>
      <c r="G29" s="192">
        <f t="shared" si="2"/>
        <v>255.85000000000002</v>
      </c>
      <c r="H29" s="192">
        <f t="shared" si="2"/>
        <v>77.609999999999985</v>
      </c>
      <c r="I29" s="194">
        <f t="shared" si="2"/>
        <v>3.86</v>
      </c>
      <c r="J29" s="194">
        <f t="shared" si="2"/>
        <v>12.36</v>
      </c>
      <c r="K29" s="194">
        <f t="shared" si="2"/>
        <v>2.2399999999999998</v>
      </c>
      <c r="L29" s="194">
        <f t="shared" si="2"/>
        <v>0.06</v>
      </c>
      <c r="M29" s="194">
        <f t="shared" si="2"/>
        <v>3.8</v>
      </c>
      <c r="N29" s="194">
        <f t="shared" si="2"/>
        <v>7.0000000000000007E-2</v>
      </c>
      <c r="O29" s="194">
        <f t="shared" si="2"/>
        <v>0.37</v>
      </c>
      <c r="P29" s="194">
        <f t="shared" si="2"/>
        <v>0.54</v>
      </c>
      <c r="BI29" s="8"/>
    </row>
    <row r="30" spans="1:61" s="2" customFormat="1" ht="20.25">
      <c r="B30" s="48" t="s">
        <v>77</v>
      </c>
      <c r="C30" s="85">
        <v>1240</v>
      </c>
      <c r="D30" s="140">
        <f t="shared" ref="D30:P30" si="3">D16+D23+D29</f>
        <v>39.190000000000005</v>
      </c>
      <c r="E30" s="140">
        <f t="shared" si="3"/>
        <v>48.2</v>
      </c>
      <c r="F30" s="140">
        <f t="shared" si="3"/>
        <v>129.25</v>
      </c>
      <c r="G30" s="163">
        <f t="shared" si="3"/>
        <v>994.99999999999989</v>
      </c>
      <c r="H30" s="140">
        <f t="shared" si="3"/>
        <v>391.99</v>
      </c>
      <c r="I30" s="140">
        <f t="shared" si="3"/>
        <v>119.97</v>
      </c>
      <c r="J30" s="163">
        <f t="shared" si="3"/>
        <v>401.13</v>
      </c>
      <c r="K30" s="147">
        <f t="shared" si="3"/>
        <v>9.870000000000001</v>
      </c>
      <c r="L30" s="140">
        <f t="shared" si="3"/>
        <v>3.19</v>
      </c>
      <c r="M30" s="140">
        <f t="shared" si="3"/>
        <v>164.75000000000003</v>
      </c>
      <c r="N30" s="147">
        <f t="shared" si="3"/>
        <v>30.52</v>
      </c>
      <c r="O30" s="140">
        <f t="shared" si="3"/>
        <v>0.55000000000000004</v>
      </c>
      <c r="P30" s="140">
        <f t="shared" si="3"/>
        <v>18.57</v>
      </c>
      <c r="BI30" s="8"/>
    </row>
    <row r="31" spans="1:61" s="2" customFormat="1" ht="15">
      <c r="C31" s="8"/>
      <c r="D31" s="8"/>
      <c r="E31" s="8"/>
      <c r="F31" s="8"/>
      <c r="G31" s="8"/>
      <c r="P31" s="15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 s="2" customFormat="1" ht="15">
      <c r="C302" s="8"/>
      <c r="D302" s="8"/>
      <c r="E302" s="8"/>
      <c r="F302" s="8"/>
      <c r="G302" s="8"/>
      <c r="BI302" s="8"/>
    </row>
    <row r="303" spans="3:61" s="2" customFormat="1" ht="15">
      <c r="C303" s="8"/>
      <c r="D303" s="8"/>
      <c r="E303" s="8"/>
      <c r="F303" s="8"/>
      <c r="G303" s="8"/>
      <c r="BI303" s="8"/>
    </row>
    <row r="304" spans="3:61" s="2" customFormat="1" ht="15">
      <c r="C304" s="8"/>
      <c r="D304" s="8"/>
      <c r="E304" s="8"/>
      <c r="F304" s="8"/>
      <c r="G304" s="8"/>
      <c r="BI304" s="8"/>
    </row>
    <row r="305" spans="3:61" s="2" customFormat="1" ht="15">
      <c r="C305" s="8"/>
      <c r="D305" s="8"/>
      <c r="E305" s="8"/>
      <c r="F305" s="8"/>
      <c r="G305" s="8"/>
      <c r="BI305" s="8"/>
    </row>
    <row r="306" spans="3:61" s="2" customFormat="1" ht="15">
      <c r="C306" s="8"/>
      <c r="D306" s="8"/>
      <c r="E306" s="8"/>
      <c r="F306" s="8"/>
      <c r="G306" s="8"/>
      <c r="BI306" s="8"/>
    </row>
    <row r="307" spans="3:61" s="2" customFormat="1" ht="15">
      <c r="C307" s="8"/>
      <c r="D307" s="8"/>
      <c r="E307" s="8"/>
      <c r="F307" s="8"/>
      <c r="G307" s="8"/>
      <c r="BI307" s="8"/>
    </row>
    <row r="308" spans="3:61" s="2" customFormat="1" ht="15">
      <c r="C308" s="8"/>
      <c r="D308" s="8"/>
      <c r="E308" s="8"/>
      <c r="F308" s="8"/>
      <c r="G308" s="8"/>
      <c r="BI308" s="8"/>
    </row>
    <row r="309" spans="3:61" s="2" customFormat="1" ht="15">
      <c r="C309" s="8"/>
      <c r="D309" s="8"/>
      <c r="E309" s="8"/>
      <c r="F309" s="8"/>
      <c r="G309" s="8"/>
      <c r="BI309" s="8"/>
    </row>
    <row r="310" spans="3:61" s="2" customFormat="1" ht="15">
      <c r="C310" s="8"/>
      <c r="D310" s="8"/>
      <c r="E310" s="8"/>
      <c r="F310" s="8"/>
      <c r="G310" s="8"/>
      <c r="BI310" s="8"/>
    </row>
    <row r="311" spans="3:61" s="2" customFormat="1" ht="15">
      <c r="C311" s="8"/>
      <c r="D311" s="8"/>
      <c r="E311" s="8"/>
      <c r="F311" s="8"/>
      <c r="G311" s="8"/>
      <c r="BI311" s="8"/>
    </row>
    <row r="312" spans="3:61" s="2" customFormat="1" ht="15">
      <c r="C312" s="8"/>
      <c r="D312" s="8"/>
      <c r="E312" s="8"/>
      <c r="F312" s="8"/>
      <c r="G312" s="8"/>
      <c r="BI312" s="8"/>
    </row>
    <row r="313" spans="3:61" s="2" customFormat="1" ht="15">
      <c r="C313" s="8"/>
      <c r="D313" s="8"/>
      <c r="E313" s="8"/>
      <c r="F313" s="8"/>
      <c r="G313" s="8"/>
      <c r="BI313" s="8"/>
    </row>
    <row r="314" spans="3:61" s="2" customFormat="1" ht="15">
      <c r="C314" s="8"/>
      <c r="D314" s="8"/>
      <c r="E314" s="8"/>
      <c r="F314" s="8"/>
      <c r="G314" s="8"/>
      <c r="BI314" s="8"/>
    </row>
    <row r="315" spans="3:61" s="2" customFormat="1" ht="15">
      <c r="C315" s="8"/>
      <c r="D315" s="8"/>
      <c r="E315" s="8"/>
      <c r="F315" s="8"/>
      <c r="G315" s="8"/>
      <c r="BI315" s="8"/>
    </row>
    <row r="316" spans="3:61" s="2" customFormat="1" ht="15">
      <c r="C316" s="8"/>
      <c r="D316" s="8"/>
      <c r="E316" s="8"/>
      <c r="F316" s="8"/>
      <c r="G316" s="8"/>
      <c r="BI316" s="8"/>
    </row>
    <row r="317" spans="3:61" s="2" customFormat="1" ht="15">
      <c r="C317" s="8"/>
      <c r="D317" s="8"/>
      <c r="E317" s="8"/>
      <c r="F317" s="8"/>
      <c r="G317" s="8"/>
      <c r="BI317" s="8"/>
    </row>
    <row r="318" spans="3:61" s="2" customFormat="1" ht="15">
      <c r="C318" s="8"/>
      <c r="D318" s="8"/>
      <c r="E318" s="8"/>
      <c r="F318" s="8"/>
      <c r="G318" s="8"/>
      <c r="BI318" s="8"/>
    </row>
    <row r="319" spans="3:61" s="2" customFormat="1" ht="15">
      <c r="C319" s="8"/>
      <c r="D319" s="8"/>
      <c r="E319" s="8"/>
      <c r="F319" s="8"/>
      <c r="G319" s="8"/>
      <c r="BI319" s="8"/>
    </row>
    <row r="320" spans="3:61" s="2" customFormat="1" ht="15">
      <c r="C320" s="8"/>
      <c r="D320" s="8"/>
      <c r="E320" s="8"/>
      <c r="F320" s="8"/>
      <c r="G320" s="8"/>
      <c r="BI320" s="8"/>
    </row>
    <row r="321" spans="2:61" s="2" customFormat="1" ht="15">
      <c r="C321" s="8"/>
      <c r="D321" s="8"/>
      <c r="E321" s="8"/>
      <c r="F321" s="8"/>
      <c r="G321" s="8"/>
      <c r="BI321" s="8"/>
    </row>
    <row r="322" spans="2:61" s="2" customFormat="1" ht="15">
      <c r="C322" s="8"/>
      <c r="D322" s="8"/>
      <c r="E322" s="8"/>
      <c r="F322" s="8"/>
      <c r="G322" s="8"/>
      <c r="BI322" s="8"/>
    </row>
    <row r="323" spans="2:61" s="2" customFormat="1" ht="15">
      <c r="C323" s="8"/>
      <c r="D323" s="8"/>
      <c r="E323" s="8"/>
      <c r="F323" s="8"/>
      <c r="G323" s="8"/>
      <c r="BI323" s="8"/>
    </row>
    <row r="324" spans="2:61" s="2" customFormat="1" ht="15">
      <c r="C324" s="8"/>
      <c r="D324" s="8"/>
      <c r="E324" s="8"/>
      <c r="F324" s="8"/>
      <c r="G324" s="8"/>
      <c r="BI324" s="8"/>
    </row>
    <row r="325" spans="2:61" s="2" customFormat="1" ht="15">
      <c r="C325" s="8"/>
      <c r="D325" s="8"/>
      <c r="E325" s="8"/>
      <c r="F325" s="8"/>
      <c r="G325" s="8"/>
      <c r="BI325" s="8"/>
    </row>
    <row r="326" spans="2:61" s="2" customFormat="1" ht="15">
      <c r="C326" s="8"/>
      <c r="D326" s="8"/>
      <c r="E326" s="8"/>
      <c r="F326" s="8"/>
      <c r="G326" s="8"/>
      <c r="BI326" s="8"/>
    </row>
    <row r="327" spans="2:61" s="2" customFormat="1" ht="15">
      <c r="C327" s="8"/>
      <c r="D327" s="8"/>
      <c r="E327" s="8"/>
      <c r="F327" s="8"/>
      <c r="G327" s="8"/>
      <c r="BI327" s="8"/>
    </row>
    <row r="328" spans="2:61" s="2" customFormat="1" ht="15">
      <c r="C328" s="8"/>
      <c r="D328" s="8"/>
      <c r="E328" s="8"/>
      <c r="F328" s="8"/>
      <c r="G328" s="8"/>
      <c r="BI328" s="8"/>
    </row>
    <row r="329" spans="2:61" s="2" customFormat="1" ht="15">
      <c r="C329" s="8"/>
      <c r="D329" s="8"/>
      <c r="E329" s="8"/>
      <c r="F329" s="8"/>
      <c r="G329" s="8"/>
      <c r="BI329" s="8"/>
    </row>
    <row r="330" spans="2:61" s="2" customFormat="1" ht="15">
      <c r="C330" s="8"/>
      <c r="D330" s="8"/>
      <c r="E330" s="8"/>
      <c r="F330" s="8"/>
      <c r="G330" s="8"/>
      <c r="BI330" s="8"/>
    </row>
    <row r="331" spans="2:61" s="2" customFormat="1" ht="15">
      <c r="C331" s="8"/>
      <c r="D331" s="8"/>
      <c r="E331" s="8"/>
      <c r="F331" s="8"/>
      <c r="G331" s="8"/>
      <c r="BI331" s="8"/>
    </row>
    <row r="332" spans="2:61">
      <c r="B332" s="2"/>
      <c r="C332" s="4"/>
      <c r="D332" s="4"/>
      <c r="E332" s="4"/>
      <c r="F332" s="4"/>
      <c r="G332" s="4"/>
    </row>
    <row r="333" spans="2:61">
      <c r="C333" s="4"/>
      <c r="D333" s="4"/>
      <c r="E333" s="4"/>
      <c r="F333" s="4"/>
      <c r="G333" s="4"/>
    </row>
    <row r="334" spans="2:61">
      <c r="C334" s="4"/>
      <c r="D334" s="4"/>
      <c r="E334" s="4"/>
      <c r="F334" s="4"/>
      <c r="G334" s="4"/>
    </row>
    <row r="335" spans="2:61">
      <c r="C335" s="4"/>
      <c r="D335" s="4"/>
      <c r="E335" s="4"/>
      <c r="F335" s="4"/>
      <c r="G335" s="4"/>
    </row>
    <row r="336" spans="2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  <row r="1841" spans="3:7">
      <c r="C1841" s="4"/>
      <c r="D1841" s="4"/>
      <c r="E1841" s="4"/>
      <c r="F1841" s="4"/>
      <c r="G1841" s="4"/>
    </row>
    <row r="1842" spans="3:7">
      <c r="C1842" s="4"/>
      <c r="D1842" s="4"/>
      <c r="E1842" s="4"/>
      <c r="F1842" s="4"/>
      <c r="G1842" s="4"/>
    </row>
    <row r="1843" spans="3:7">
      <c r="C1843" s="4"/>
      <c r="D1843" s="4"/>
      <c r="E1843" s="4"/>
      <c r="F1843" s="4"/>
      <c r="G1843" s="4"/>
    </row>
    <row r="1844" spans="3:7">
      <c r="C1844" s="4"/>
      <c r="D1844" s="4"/>
      <c r="E1844" s="4"/>
      <c r="F1844" s="4"/>
      <c r="G1844" s="4"/>
    </row>
  </sheetData>
  <mergeCells count="15">
    <mergeCell ref="BI8:BI9"/>
    <mergeCell ref="H8:K8"/>
    <mergeCell ref="L8:P8"/>
    <mergeCell ref="A2:G2"/>
    <mergeCell ref="A3:D3"/>
    <mergeCell ref="A5:D5"/>
    <mergeCell ref="A6:D6"/>
    <mergeCell ref="A8:A9"/>
    <mergeCell ref="B8:B9"/>
    <mergeCell ref="C8:C9"/>
    <mergeCell ref="D8:D9"/>
    <mergeCell ref="E8:E9"/>
    <mergeCell ref="F8:F9"/>
    <mergeCell ref="G8:G9"/>
    <mergeCell ref="E3:G3"/>
  </mergeCells>
  <pageMargins left="1.6929133858267718" right="0.5118110236220472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C1842"/>
  <sheetViews>
    <sheetView zoomScale="80" zoomScaleNormal="80" workbookViewId="0">
      <selection activeCell="G37" sqref="G37"/>
    </sheetView>
  </sheetViews>
  <sheetFormatPr defaultRowHeight="15.75"/>
  <cols>
    <col min="1" max="1" width="7" style="1" customWidth="1"/>
    <col min="2" max="2" width="38.5703125" style="1" customWidth="1"/>
    <col min="3" max="3" width="8.140625" style="1" customWidth="1"/>
    <col min="4" max="4" width="9" style="1" customWidth="1"/>
    <col min="5" max="5" width="9.7109375" style="1" customWidth="1"/>
    <col min="6" max="6" width="9.5703125" style="1" customWidth="1"/>
    <col min="7" max="7" width="11" style="1" customWidth="1"/>
    <col min="8" max="8" width="9.28515625" style="1" customWidth="1"/>
    <col min="9" max="9" width="9.42578125" style="1" customWidth="1"/>
    <col min="10" max="10" width="9.5703125" style="1" customWidth="1"/>
    <col min="11" max="11" width="8.5703125" style="1" customWidth="1"/>
    <col min="12" max="12" width="6.85546875" style="1" customWidth="1"/>
    <col min="13" max="13" width="8" style="1" customWidth="1"/>
    <col min="14" max="15" width="6.85546875" style="1" customWidth="1"/>
    <col min="16" max="16" width="10.42578125" style="1" customWidth="1"/>
    <col min="17" max="54" width="0" style="1" hidden="1" customWidth="1"/>
    <col min="55" max="55" width="7" style="4" customWidth="1"/>
    <col min="56" max="16384" width="9.140625" style="1"/>
  </cols>
  <sheetData>
    <row r="1" spans="1:55" ht="0.75" customHeight="1">
      <c r="BC1" s="1"/>
    </row>
    <row r="2" spans="1:55" ht="20.25" customHeight="1">
      <c r="A2" s="483" t="s">
        <v>4</v>
      </c>
      <c r="B2" s="483"/>
      <c r="C2" s="483"/>
      <c r="D2" s="483"/>
      <c r="E2" s="483"/>
      <c r="F2" s="483"/>
      <c r="G2" s="483"/>
      <c r="BC2" s="1"/>
    </row>
    <row r="3" spans="1:55" s="3" customFormat="1" ht="18.75">
      <c r="A3" s="471" t="s">
        <v>190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</row>
    <row r="4" spans="1:55" ht="18.75" hidden="1">
      <c r="A4" s="30"/>
      <c r="B4" s="30"/>
      <c r="C4" s="30"/>
      <c r="D4" s="30"/>
      <c r="E4" s="30"/>
      <c r="F4" s="30"/>
      <c r="G4" s="30"/>
      <c r="H4" s="24"/>
      <c r="I4" s="24"/>
      <c r="J4" s="24"/>
      <c r="K4" s="24"/>
      <c r="L4" s="24"/>
      <c r="M4" s="24"/>
      <c r="N4" s="24"/>
      <c r="O4" s="24"/>
      <c r="P4" s="24"/>
      <c r="BC4" s="1"/>
    </row>
    <row r="5" spans="1:55" ht="22.5">
      <c r="A5" s="470" t="s">
        <v>189</v>
      </c>
      <c r="B5" s="470"/>
      <c r="C5" s="470"/>
      <c r="D5" s="470"/>
      <c r="E5" s="182" t="s">
        <v>216</v>
      </c>
      <c r="F5" s="182" t="s">
        <v>261</v>
      </c>
      <c r="G5" s="182" t="s">
        <v>258</v>
      </c>
      <c r="H5" s="24"/>
      <c r="I5" s="24"/>
      <c r="J5" s="24"/>
      <c r="K5" s="24"/>
      <c r="L5" s="24"/>
      <c r="M5" s="24"/>
      <c r="N5" s="24"/>
      <c r="O5" s="24"/>
      <c r="P5" s="24"/>
      <c r="BC5" s="1"/>
    </row>
    <row r="6" spans="1:55" ht="7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C6" s="1"/>
    </row>
    <row r="7" spans="1:55" ht="18.75" hidden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C7" s="1"/>
    </row>
    <row r="8" spans="1:55" s="2" customFormat="1" ht="14.25" customHeight="1">
      <c r="A8" s="472" t="s">
        <v>71</v>
      </c>
      <c r="B8" s="481" t="s">
        <v>0</v>
      </c>
      <c r="C8" s="466" t="s">
        <v>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478"/>
    </row>
    <row r="9" spans="1:55" s="2" customFormat="1" ht="15.75" customHeight="1">
      <c r="A9" s="473"/>
      <c r="B9" s="481"/>
      <c r="C9" s="466"/>
      <c r="D9" s="477"/>
      <c r="E9" s="477"/>
      <c r="F9" s="466"/>
      <c r="G9" s="477"/>
      <c r="H9" s="29" t="s">
        <v>18</v>
      </c>
      <c r="I9" s="29" t="s">
        <v>19</v>
      </c>
      <c r="J9" s="29" t="s">
        <v>20</v>
      </c>
      <c r="K9" s="29" t="s">
        <v>21</v>
      </c>
      <c r="L9" s="29" t="s">
        <v>98</v>
      </c>
      <c r="M9" s="29" t="s">
        <v>100</v>
      </c>
      <c r="N9" s="29" t="s">
        <v>73</v>
      </c>
      <c r="O9" s="29" t="s">
        <v>101</v>
      </c>
      <c r="P9" s="29" t="s">
        <v>74</v>
      </c>
      <c r="BC9" s="478"/>
    </row>
    <row r="10" spans="1:55" s="2" customFormat="1" ht="24.75" customHeight="1">
      <c r="A10" s="382"/>
      <c r="B10" s="199" t="s">
        <v>219</v>
      </c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7"/>
      <c r="BC10" s="8"/>
    </row>
    <row r="11" spans="1:55" s="2" customFormat="1" ht="20.25" hidden="1" customHeight="1">
      <c r="A11" s="22"/>
      <c r="B11" s="41"/>
      <c r="C11" s="42"/>
      <c r="D11" s="67"/>
      <c r="E11" s="67"/>
      <c r="F11" s="60"/>
      <c r="G11" s="60"/>
      <c r="H11" s="45"/>
      <c r="I11" s="45"/>
      <c r="J11" s="45"/>
      <c r="K11" s="45"/>
      <c r="L11" s="45"/>
      <c r="M11" s="45"/>
      <c r="N11" s="45"/>
      <c r="O11" s="45"/>
      <c r="P11" s="45"/>
      <c r="Q11" s="2">
        <v>0</v>
      </c>
      <c r="R11" s="2">
        <v>0</v>
      </c>
      <c r="S11" s="2">
        <v>0</v>
      </c>
      <c r="T11" s="2">
        <v>287.64</v>
      </c>
      <c r="U11" s="2">
        <v>197.4</v>
      </c>
      <c r="V11" s="2">
        <v>90.24</v>
      </c>
      <c r="W11" s="2">
        <v>141</v>
      </c>
      <c r="X11" s="2">
        <v>67.680000000000007</v>
      </c>
      <c r="Y11" s="2">
        <v>293.27999999999997</v>
      </c>
      <c r="Z11" s="2">
        <v>228.42</v>
      </c>
      <c r="AA11" s="2">
        <v>276.36</v>
      </c>
      <c r="AB11" s="2">
        <v>358.14</v>
      </c>
      <c r="AC11" s="2">
        <v>129.72</v>
      </c>
      <c r="AD11" s="2">
        <v>231.24</v>
      </c>
      <c r="AE11" s="2">
        <v>1350.78</v>
      </c>
      <c r="AF11" s="2">
        <v>0</v>
      </c>
      <c r="AG11" s="2">
        <v>738.84</v>
      </c>
      <c r="AH11" s="2">
        <v>219.96</v>
      </c>
      <c r="AI11" s="2">
        <v>169.2</v>
      </c>
      <c r="AJ11" s="2">
        <v>112.8</v>
      </c>
      <c r="AK11" s="2">
        <v>0.05</v>
      </c>
      <c r="AL11" s="2">
        <v>0.04</v>
      </c>
      <c r="AM11" s="2">
        <v>0.02</v>
      </c>
      <c r="AN11" s="2">
        <v>0.04</v>
      </c>
      <c r="AO11" s="2">
        <v>0.05</v>
      </c>
      <c r="AP11" s="2">
        <v>0.01</v>
      </c>
      <c r="AQ11" s="2">
        <v>0.02</v>
      </c>
      <c r="AR11" s="2">
        <v>0.1</v>
      </c>
      <c r="AS11" s="2">
        <v>0.01</v>
      </c>
      <c r="AT11" s="2">
        <v>0.02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0.17</v>
      </c>
      <c r="BA11" s="2">
        <v>0</v>
      </c>
      <c r="BB11" s="2">
        <v>0</v>
      </c>
      <c r="BC11" s="8"/>
    </row>
    <row r="12" spans="1:55" s="27" customFormat="1" ht="35.25" customHeight="1">
      <c r="A12" s="21">
        <v>233</v>
      </c>
      <c r="B12" s="134" t="s">
        <v>150</v>
      </c>
      <c r="C12" s="211">
        <v>150</v>
      </c>
      <c r="D12" s="105">
        <v>4.5</v>
      </c>
      <c r="E12" s="105">
        <v>21.45</v>
      </c>
      <c r="F12" s="105">
        <v>21.45</v>
      </c>
      <c r="G12" s="105">
        <v>149.69999999999999</v>
      </c>
      <c r="H12" s="21">
        <v>83.85</v>
      </c>
      <c r="I12" s="21">
        <v>27.75</v>
      </c>
      <c r="J12" s="21">
        <v>112.5</v>
      </c>
      <c r="K12" s="21">
        <v>0.67</v>
      </c>
      <c r="L12" s="21">
        <v>0</v>
      </c>
      <c r="M12" s="21">
        <v>27.75</v>
      </c>
      <c r="N12" s="21">
        <v>0.09</v>
      </c>
      <c r="O12" s="21">
        <v>0</v>
      </c>
      <c r="P12" s="21">
        <v>0.21</v>
      </c>
      <c r="BC12" s="15"/>
    </row>
    <row r="13" spans="1:55" s="27" customFormat="1" ht="20.25" customHeight="1">
      <c r="A13" s="307" t="s">
        <v>151</v>
      </c>
      <c r="B13" s="133" t="s">
        <v>136</v>
      </c>
      <c r="C13" s="211">
        <v>180</v>
      </c>
      <c r="D13" s="105">
        <v>2.7</v>
      </c>
      <c r="E13" s="105">
        <v>12.02</v>
      </c>
      <c r="F13" s="105">
        <v>12.02</v>
      </c>
      <c r="G13" s="105">
        <v>81.900000000000006</v>
      </c>
      <c r="H13" s="21">
        <v>109.17</v>
      </c>
      <c r="I13" s="21">
        <v>12.6</v>
      </c>
      <c r="J13" s="21">
        <v>81.900000000000006</v>
      </c>
      <c r="K13" s="21">
        <v>0.12</v>
      </c>
      <c r="L13" s="21">
        <v>0</v>
      </c>
      <c r="M13" s="21">
        <v>0</v>
      </c>
      <c r="N13" s="21">
        <v>0.02</v>
      </c>
      <c r="O13" s="21">
        <v>0</v>
      </c>
      <c r="P13" s="21">
        <v>0.46</v>
      </c>
      <c r="BC13" s="15"/>
    </row>
    <row r="14" spans="1:55" s="27" customFormat="1" ht="20.25" customHeight="1" thickBot="1">
      <c r="A14" s="328" t="s">
        <v>91</v>
      </c>
      <c r="B14" s="219" t="s">
        <v>132</v>
      </c>
      <c r="C14" s="313">
        <v>20</v>
      </c>
      <c r="D14" s="209">
        <v>1.23</v>
      </c>
      <c r="E14" s="209">
        <v>0.18</v>
      </c>
      <c r="F14" s="209">
        <v>7.66</v>
      </c>
      <c r="G14" s="209">
        <v>47.2</v>
      </c>
      <c r="H14" s="208">
        <v>4.5999999999999996</v>
      </c>
      <c r="I14" s="208">
        <v>0.08</v>
      </c>
      <c r="J14" s="208">
        <v>0.96</v>
      </c>
      <c r="K14" s="208">
        <v>0.4</v>
      </c>
      <c r="L14" s="208">
        <v>0</v>
      </c>
      <c r="M14" s="208">
        <v>0</v>
      </c>
      <c r="N14" s="208">
        <v>0</v>
      </c>
      <c r="O14" s="208">
        <v>0.05</v>
      </c>
      <c r="P14" s="208">
        <v>0</v>
      </c>
      <c r="BC14" s="15"/>
    </row>
    <row r="15" spans="1:55" s="27" customFormat="1" ht="20.25" customHeight="1">
      <c r="A15" s="307"/>
      <c r="B15" s="135" t="s">
        <v>171</v>
      </c>
      <c r="C15" s="222" t="s">
        <v>119</v>
      </c>
      <c r="D15" s="143">
        <f t="shared" ref="D15:P15" si="0">SUM(D12:D14)</f>
        <v>8.43</v>
      </c>
      <c r="E15" s="143">
        <f t="shared" si="0"/>
        <v>33.65</v>
      </c>
      <c r="F15" s="136">
        <f t="shared" si="0"/>
        <v>41.129999999999995</v>
      </c>
      <c r="G15" s="136">
        <f t="shared" si="0"/>
        <v>278.8</v>
      </c>
      <c r="H15" s="137">
        <f t="shared" si="0"/>
        <v>197.61999999999998</v>
      </c>
      <c r="I15" s="221">
        <f t="shared" si="0"/>
        <v>40.43</v>
      </c>
      <c r="J15" s="137">
        <f t="shared" si="0"/>
        <v>195.36</v>
      </c>
      <c r="K15" s="221">
        <f t="shared" si="0"/>
        <v>1.19</v>
      </c>
      <c r="L15" s="137">
        <f t="shared" si="0"/>
        <v>0</v>
      </c>
      <c r="M15" s="137">
        <f t="shared" si="0"/>
        <v>27.75</v>
      </c>
      <c r="N15" s="137">
        <f t="shared" si="0"/>
        <v>0.11</v>
      </c>
      <c r="O15" s="137">
        <f t="shared" si="0"/>
        <v>0.05</v>
      </c>
      <c r="P15" s="137">
        <f t="shared" si="0"/>
        <v>0.67</v>
      </c>
      <c r="BC15" s="15"/>
    </row>
    <row r="16" spans="1:55" s="2" customFormat="1" ht="22.5" customHeight="1">
      <c r="A16" s="23"/>
      <c r="B16" s="220" t="s">
        <v>75</v>
      </c>
      <c r="C16" s="326"/>
      <c r="D16" s="72"/>
      <c r="E16" s="72"/>
      <c r="F16" s="72"/>
      <c r="G16" s="72"/>
      <c r="H16" s="23"/>
      <c r="I16" s="23"/>
      <c r="J16" s="23"/>
      <c r="K16" s="23"/>
      <c r="L16" s="23"/>
      <c r="M16" s="23"/>
      <c r="N16" s="23"/>
      <c r="O16" s="23"/>
      <c r="P16" s="23"/>
      <c r="Q16" s="2">
        <v>0</v>
      </c>
      <c r="R16" s="2">
        <v>0</v>
      </c>
      <c r="S16" s="2">
        <v>0</v>
      </c>
      <c r="T16" s="2">
        <v>95.31</v>
      </c>
      <c r="U16" s="2">
        <v>57.04</v>
      </c>
      <c r="V16" s="2">
        <v>22.39</v>
      </c>
      <c r="W16" s="2">
        <v>48.69</v>
      </c>
      <c r="X16" s="2">
        <v>18.73</v>
      </c>
      <c r="Y16" s="2">
        <v>62.24</v>
      </c>
      <c r="Z16" s="2">
        <v>58.61</v>
      </c>
      <c r="AA16" s="2">
        <v>98.08</v>
      </c>
      <c r="AB16" s="2">
        <v>79.17</v>
      </c>
      <c r="AC16" s="2">
        <v>26.12</v>
      </c>
      <c r="AD16" s="2">
        <v>47.29</v>
      </c>
      <c r="AE16" s="2">
        <v>331.28</v>
      </c>
      <c r="AF16" s="2">
        <v>0.26</v>
      </c>
      <c r="AG16" s="2">
        <v>85.36</v>
      </c>
      <c r="AH16" s="2">
        <v>63.07</v>
      </c>
      <c r="AI16" s="2">
        <v>37.75</v>
      </c>
      <c r="AJ16" s="2">
        <v>24.15</v>
      </c>
      <c r="AK16" s="2">
        <v>0.09</v>
      </c>
      <c r="AL16" s="2">
        <v>0.05</v>
      </c>
      <c r="AM16" s="2">
        <v>0.02</v>
      </c>
      <c r="AN16" s="2">
        <v>0.05</v>
      </c>
      <c r="AO16" s="2">
        <v>0.09</v>
      </c>
      <c r="AP16" s="2">
        <v>0.23</v>
      </c>
      <c r="AQ16" s="2">
        <v>0.01</v>
      </c>
      <c r="AR16" s="2">
        <v>0.55000000000000004</v>
      </c>
      <c r="AS16" s="2">
        <v>0.01</v>
      </c>
      <c r="AT16" s="2">
        <v>0.17</v>
      </c>
      <c r="AU16" s="2">
        <v>0.42</v>
      </c>
      <c r="AV16" s="2">
        <v>0.1</v>
      </c>
      <c r="AW16" s="2">
        <v>0</v>
      </c>
      <c r="AX16" s="2">
        <v>0</v>
      </c>
      <c r="AY16" s="2">
        <v>7.0000000000000007E-2</v>
      </c>
      <c r="AZ16" s="2">
        <v>0.64</v>
      </c>
      <c r="BA16" s="2">
        <v>0</v>
      </c>
      <c r="BB16" s="2">
        <v>0</v>
      </c>
      <c r="BC16" s="8"/>
    </row>
    <row r="17" spans="1:55" s="2" customFormat="1" ht="46.5" customHeight="1">
      <c r="A17" s="308" t="s">
        <v>115</v>
      </c>
      <c r="B17" s="73" t="s">
        <v>114</v>
      </c>
      <c r="C17" s="272" t="s">
        <v>94</v>
      </c>
      <c r="D17" s="148">
        <v>1.94</v>
      </c>
      <c r="E17" s="105">
        <v>1.87</v>
      </c>
      <c r="F17" s="105">
        <v>12.09</v>
      </c>
      <c r="G17" s="105">
        <v>72.540000000000006</v>
      </c>
      <c r="H17" s="154">
        <v>16.48</v>
      </c>
      <c r="I17" s="154">
        <v>17.489999999999998</v>
      </c>
      <c r="J17" s="154">
        <v>47.88</v>
      </c>
      <c r="K17" s="154">
        <v>0.78</v>
      </c>
      <c r="L17" s="154">
        <v>1</v>
      </c>
      <c r="M17" s="154">
        <v>1.22</v>
      </c>
      <c r="N17" s="154">
        <v>7.0000000000000007E-2</v>
      </c>
      <c r="O17" s="154">
        <v>0.02</v>
      </c>
      <c r="P17" s="154">
        <v>5.61</v>
      </c>
      <c r="Q17" s="2">
        <v>0</v>
      </c>
      <c r="R17" s="2">
        <v>0</v>
      </c>
      <c r="S17" s="2">
        <v>0</v>
      </c>
      <c r="T17" s="2">
        <v>18.84</v>
      </c>
      <c r="U17" s="2">
        <v>20.170000000000002</v>
      </c>
      <c r="V17" s="2">
        <v>14.92</v>
      </c>
      <c r="W17" s="2">
        <v>74.290000000000006</v>
      </c>
      <c r="X17" s="2">
        <v>3.15</v>
      </c>
      <c r="Y17" s="2">
        <v>18.45</v>
      </c>
      <c r="Z17" s="2">
        <v>38.01</v>
      </c>
      <c r="AA17" s="2">
        <v>118.57</v>
      </c>
      <c r="AB17" s="2">
        <v>109.67</v>
      </c>
      <c r="AC17" s="2">
        <v>15.08</v>
      </c>
      <c r="AD17" s="2">
        <v>8.16</v>
      </c>
      <c r="AE17" s="2">
        <v>138.12</v>
      </c>
      <c r="AF17" s="2">
        <v>2</v>
      </c>
      <c r="AG17" s="2">
        <v>147.72</v>
      </c>
      <c r="AH17" s="2">
        <v>103.75</v>
      </c>
      <c r="AI17" s="2">
        <v>15.18</v>
      </c>
      <c r="AJ17" s="2">
        <v>22.36</v>
      </c>
      <c r="AK17" s="2">
        <v>0.03</v>
      </c>
      <c r="AL17" s="2">
        <v>0.02</v>
      </c>
      <c r="AM17" s="2">
        <v>0.01</v>
      </c>
      <c r="AN17" s="2">
        <v>0.02</v>
      </c>
      <c r="AO17" s="2">
        <v>0.03</v>
      </c>
      <c r="AP17" s="2">
        <v>0.05</v>
      </c>
      <c r="AQ17" s="2">
        <v>0.01</v>
      </c>
      <c r="AR17" s="2">
        <v>0.12</v>
      </c>
      <c r="AS17" s="2">
        <v>0.01</v>
      </c>
      <c r="AT17" s="2">
        <v>0.04</v>
      </c>
      <c r="AU17" s="2">
        <v>0.03</v>
      </c>
      <c r="AV17" s="2">
        <v>0.02</v>
      </c>
      <c r="AW17" s="2">
        <v>0</v>
      </c>
      <c r="AX17" s="2">
        <v>0</v>
      </c>
      <c r="AY17" s="2">
        <v>0.04</v>
      </c>
      <c r="AZ17" s="2">
        <v>0.18</v>
      </c>
      <c r="BA17" s="2">
        <v>0</v>
      </c>
      <c r="BB17" s="2">
        <v>0</v>
      </c>
      <c r="BC17" s="8"/>
    </row>
    <row r="18" spans="1:55" s="2" customFormat="1" ht="25.5" customHeight="1">
      <c r="A18" s="308" t="s">
        <v>116</v>
      </c>
      <c r="B18" s="74" t="s">
        <v>117</v>
      </c>
      <c r="C18" s="272" t="s">
        <v>115</v>
      </c>
      <c r="D18" s="148">
        <v>7.6</v>
      </c>
      <c r="E18" s="105">
        <v>5.72</v>
      </c>
      <c r="F18" s="105">
        <v>33.67</v>
      </c>
      <c r="G18" s="105">
        <v>216.58</v>
      </c>
      <c r="H18" s="154">
        <v>14.43</v>
      </c>
      <c r="I18" s="154">
        <v>120.12</v>
      </c>
      <c r="J18" s="154">
        <v>177.66</v>
      </c>
      <c r="K18" s="154">
        <v>4.04</v>
      </c>
      <c r="L18" s="154">
        <v>0.5</v>
      </c>
      <c r="M18" s="154">
        <v>20.8</v>
      </c>
      <c r="N18" s="154">
        <v>0.18</v>
      </c>
      <c r="O18" s="155">
        <v>0</v>
      </c>
      <c r="P18" s="155">
        <v>0</v>
      </c>
      <c r="Q18" s="2">
        <v>0</v>
      </c>
      <c r="R18" s="2">
        <v>0</v>
      </c>
      <c r="S18" s="2">
        <v>0</v>
      </c>
      <c r="T18" s="2">
        <v>267.62</v>
      </c>
      <c r="U18" s="2">
        <v>243.32</v>
      </c>
      <c r="V18" s="2">
        <v>81.3</v>
      </c>
      <c r="W18" s="2">
        <v>170.02</v>
      </c>
      <c r="X18" s="2">
        <v>43.61</v>
      </c>
      <c r="Y18" s="2">
        <v>200.92</v>
      </c>
      <c r="Z18" s="2">
        <v>245.76</v>
      </c>
      <c r="AA18" s="2">
        <v>288.39999999999998</v>
      </c>
      <c r="AB18" s="2">
        <v>540.72</v>
      </c>
      <c r="AC18" s="2">
        <v>113</v>
      </c>
      <c r="AD18" s="2">
        <v>176.53</v>
      </c>
      <c r="AE18" s="2">
        <v>999.62</v>
      </c>
      <c r="AF18" s="2">
        <v>22</v>
      </c>
      <c r="AG18" s="2">
        <v>225.37</v>
      </c>
      <c r="AH18" s="2">
        <v>208.65</v>
      </c>
      <c r="AI18" s="2">
        <v>167.68</v>
      </c>
      <c r="AJ18" s="2">
        <v>70.25</v>
      </c>
      <c r="AK18" s="2">
        <v>0.21</v>
      </c>
      <c r="AL18" s="2">
        <v>0.1</v>
      </c>
      <c r="AM18" s="2">
        <v>0.05</v>
      </c>
      <c r="AN18" s="2">
        <v>0.11</v>
      </c>
      <c r="AO18" s="2">
        <v>0.19</v>
      </c>
      <c r="AP18" s="2">
        <v>1.91</v>
      </c>
      <c r="AQ18" s="2">
        <v>0.02</v>
      </c>
      <c r="AR18" s="2">
        <v>54.59</v>
      </c>
      <c r="AS18" s="2">
        <v>0.02</v>
      </c>
      <c r="AT18" s="2">
        <v>61.93</v>
      </c>
      <c r="AU18" s="2">
        <v>2.94</v>
      </c>
      <c r="AV18" s="2">
        <v>0.21</v>
      </c>
      <c r="AW18" s="2">
        <v>0</v>
      </c>
      <c r="AX18" s="2">
        <v>0.01</v>
      </c>
      <c r="AY18" s="2">
        <v>2.41</v>
      </c>
      <c r="AZ18" s="2">
        <v>78.64</v>
      </c>
      <c r="BA18" s="2">
        <v>0.03</v>
      </c>
      <c r="BB18" s="2">
        <v>0.06</v>
      </c>
      <c r="BC18" s="8"/>
    </row>
    <row r="19" spans="1:55" s="2" customFormat="1" ht="20.25">
      <c r="A19" s="23">
        <v>372</v>
      </c>
      <c r="B19" s="73" t="s">
        <v>99</v>
      </c>
      <c r="C19" s="211">
        <v>70</v>
      </c>
      <c r="D19" s="148">
        <v>10.8</v>
      </c>
      <c r="E19" s="105">
        <v>6.69</v>
      </c>
      <c r="F19" s="105">
        <v>6.2</v>
      </c>
      <c r="G19" s="105">
        <v>128.1</v>
      </c>
      <c r="H19" s="154">
        <v>28</v>
      </c>
      <c r="I19" s="154">
        <v>13.16</v>
      </c>
      <c r="J19" s="154">
        <v>68.599999999999994</v>
      </c>
      <c r="K19" s="154">
        <v>0.98</v>
      </c>
      <c r="L19" s="154">
        <v>0.4</v>
      </c>
      <c r="M19" s="154">
        <v>40.880000000000003</v>
      </c>
      <c r="N19" s="154">
        <v>0.05</v>
      </c>
      <c r="O19" s="154">
        <v>0.04</v>
      </c>
      <c r="P19" s="154">
        <v>0.59</v>
      </c>
      <c r="Q19" s="2">
        <v>0</v>
      </c>
      <c r="R19" s="2">
        <v>0</v>
      </c>
      <c r="S19" s="2">
        <v>0</v>
      </c>
      <c r="T19" s="2">
        <v>395.52</v>
      </c>
      <c r="U19" s="2">
        <v>140.08000000000001</v>
      </c>
      <c r="V19" s="2">
        <v>122.01</v>
      </c>
      <c r="W19" s="2">
        <v>150.51</v>
      </c>
      <c r="X19" s="2">
        <v>46.34</v>
      </c>
      <c r="Y19" s="2">
        <v>292.45999999999998</v>
      </c>
      <c r="Z19" s="2">
        <v>207.75</v>
      </c>
      <c r="AA19" s="2">
        <v>516.71</v>
      </c>
      <c r="AB19" s="2">
        <v>458.84</v>
      </c>
      <c r="AC19" s="2">
        <v>132.79</v>
      </c>
      <c r="AD19" s="2">
        <v>278.25</v>
      </c>
      <c r="AE19" s="2">
        <v>1372.15</v>
      </c>
      <c r="AF19" s="2">
        <v>35.909999999999997</v>
      </c>
      <c r="AG19" s="2">
        <v>358.44</v>
      </c>
      <c r="AH19" s="2">
        <v>233.99</v>
      </c>
      <c r="AI19" s="2">
        <v>158.6</v>
      </c>
      <c r="AJ19" s="2">
        <v>81.56</v>
      </c>
      <c r="AK19" s="2">
        <v>0.27</v>
      </c>
      <c r="AL19" s="2">
        <v>0.32</v>
      </c>
      <c r="AM19" s="2">
        <v>0.23</v>
      </c>
      <c r="AN19" s="2">
        <v>0.54</v>
      </c>
      <c r="AO19" s="2">
        <v>0.08</v>
      </c>
      <c r="AP19" s="2">
        <v>0.22</v>
      </c>
      <c r="AQ19" s="2">
        <v>0.04</v>
      </c>
      <c r="AR19" s="2">
        <v>0.68</v>
      </c>
      <c r="AS19" s="2">
        <v>0.03</v>
      </c>
      <c r="AT19" s="2">
        <v>0.24</v>
      </c>
      <c r="AU19" s="2">
        <v>0.21</v>
      </c>
      <c r="AV19" s="2">
        <v>0.16</v>
      </c>
      <c r="AW19" s="2">
        <v>0</v>
      </c>
      <c r="AX19" s="2">
        <v>0.26</v>
      </c>
      <c r="AY19" s="2">
        <v>0.12</v>
      </c>
      <c r="AZ19" s="2">
        <v>6.14</v>
      </c>
      <c r="BA19" s="2">
        <v>0.01</v>
      </c>
      <c r="BB19" s="2">
        <v>0</v>
      </c>
      <c r="BC19" s="8"/>
    </row>
    <row r="20" spans="1:55" s="27" customFormat="1" ht="20.25">
      <c r="A20" s="23" t="s">
        <v>109</v>
      </c>
      <c r="B20" s="73" t="s">
        <v>108</v>
      </c>
      <c r="C20" s="211">
        <v>20</v>
      </c>
      <c r="D20" s="148">
        <v>0.22</v>
      </c>
      <c r="E20" s="105">
        <v>0.65</v>
      </c>
      <c r="F20" s="105">
        <v>0.91</v>
      </c>
      <c r="G20" s="105">
        <v>10.46</v>
      </c>
      <c r="H20" s="154">
        <v>1.72</v>
      </c>
      <c r="I20" s="154">
        <v>1.53</v>
      </c>
      <c r="J20" s="154">
        <v>3.34</v>
      </c>
      <c r="K20" s="154">
        <v>0.08</v>
      </c>
      <c r="L20" s="154">
        <v>0.04</v>
      </c>
      <c r="M20" s="154">
        <v>4</v>
      </c>
      <c r="N20" s="155">
        <v>2E-3</v>
      </c>
      <c r="O20" s="155">
        <v>0</v>
      </c>
      <c r="P20" s="154">
        <v>0.31</v>
      </c>
      <c r="BC20" s="15"/>
    </row>
    <row r="21" spans="1:55" s="2" customFormat="1" ht="23.25" customHeight="1">
      <c r="A21" s="21">
        <v>496</v>
      </c>
      <c r="B21" s="75" t="s">
        <v>85</v>
      </c>
      <c r="C21" s="211">
        <v>180</v>
      </c>
      <c r="D21" s="148">
        <v>0.63</v>
      </c>
      <c r="E21" s="105">
        <v>0.27</v>
      </c>
      <c r="F21" s="105">
        <v>16.47</v>
      </c>
      <c r="G21" s="105">
        <v>70.2</v>
      </c>
      <c r="H21" s="154">
        <v>10.71</v>
      </c>
      <c r="I21" s="154">
        <v>2.88</v>
      </c>
      <c r="J21" s="154">
        <v>2.88</v>
      </c>
      <c r="K21" s="154">
        <v>0.54</v>
      </c>
      <c r="L21" s="154">
        <v>0.72</v>
      </c>
      <c r="M21" s="155">
        <v>0</v>
      </c>
      <c r="N21" s="155">
        <v>0</v>
      </c>
      <c r="O21" s="155">
        <v>0</v>
      </c>
      <c r="P21" s="154">
        <v>72</v>
      </c>
      <c r="Q21" s="2">
        <v>0</v>
      </c>
      <c r="R21" s="2">
        <v>0</v>
      </c>
      <c r="S21" s="2">
        <v>0</v>
      </c>
      <c r="T21" s="2">
        <v>35.28</v>
      </c>
      <c r="U21" s="2">
        <v>41.01</v>
      </c>
      <c r="V21" s="2">
        <v>24.99</v>
      </c>
      <c r="W21" s="2">
        <v>109.51</v>
      </c>
      <c r="X21" s="2">
        <v>6.26</v>
      </c>
      <c r="Y21" s="2">
        <v>33.72</v>
      </c>
      <c r="Z21" s="2">
        <v>55.73</v>
      </c>
      <c r="AA21" s="2">
        <v>169.95</v>
      </c>
      <c r="AB21" s="2">
        <v>159.13999999999999</v>
      </c>
      <c r="AC21" s="2">
        <v>23.3</v>
      </c>
      <c r="AD21" s="2">
        <v>14.92</v>
      </c>
      <c r="AE21" s="2">
        <v>216.02</v>
      </c>
      <c r="AF21" s="2">
        <v>8.4600000000000009</v>
      </c>
      <c r="AG21" s="2">
        <v>202.05</v>
      </c>
      <c r="AH21" s="2">
        <v>143.02000000000001</v>
      </c>
      <c r="AI21" s="2">
        <v>25.97</v>
      </c>
      <c r="AJ21" s="2">
        <v>31.99</v>
      </c>
      <c r="AK21" s="2">
        <v>0</v>
      </c>
      <c r="AL21" s="2">
        <v>0</v>
      </c>
      <c r="AM21" s="2">
        <v>0.15</v>
      </c>
      <c r="AN21" s="2">
        <v>0.13</v>
      </c>
      <c r="AO21" s="2">
        <v>0.01</v>
      </c>
      <c r="AP21" s="2">
        <v>0.02</v>
      </c>
      <c r="AQ21" s="2">
        <v>0</v>
      </c>
      <c r="AR21" s="2">
        <v>0.62</v>
      </c>
      <c r="AS21" s="2">
        <v>0</v>
      </c>
      <c r="AT21" s="2">
        <v>0.28000000000000003</v>
      </c>
      <c r="AU21" s="2">
        <v>0.05</v>
      </c>
      <c r="AV21" s="2">
        <v>0</v>
      </c>
      <c r="AW21" s="2">
        <v>0</v>
      </c>
      <c r="AX21" s="2">
        <v>0</v>
      </c>
      <c r="AY21" s="2">
        <v>0.03</v>
      </c>
      <c r="AZ21" s="2">
        <v>1.62</v>
      </c>
      <c r="BA21" s="2">
        <v>0</v>
      </c>
      <c r="BB21" s="2">
        <v>0</v>
      </c>
      <c r="BC21" s="8"/>
    </row>
    <row r="22" spans="1:55" s="2" customFormat="1" ht="20.25">
      <c r="A22" s="307" t="s">
        <v>91</v>
      </c>
      <c r="B22" s="133" t="s">
        <v>132</v>
      </c>
      <c r="C22" s="300">
        <v>20</v>
      </c>
      <c r="D22" s="105">
        <v>1.23</v>
      </c>
      <c r="E22" s="105">
        <v>0.18</v>
      </c>
      <c r="F22" s="105">
        <v>7.66</v>
      </c>
      <c r="G22" s="105">
        <v>47.2</v>
      </c>
      <c r="H22" s="21">
        <v>4.5999999999999996</v>
      </c>
      <c r="I22" s="21">
        <v>0.08</v>
      </c>
      <c r="J22" s="21">
        <v>0.96</v>
      </c>
      <c r="K22" s="21">
        <v>0.4</v>
      </c>
      <c r="L22" s="21">
        <v>0</v>
      </c>
      <c r="M22" s="21">
        <v>0</v>
      </c>
      <c r="N22" s="21">
        <v>0</v>
      </c>
      <c r="O22" s="21">
        <v>0.05</v>
      </c>
      <c r="P22" s="21">
        <v>0</v>
      </c>
      <c r="Q22" s="2">
        <v>0</v>
      </c>
      <c r="R22" s="2">
        <v>0</v>
      </c>
      <c r="S22" s="2">
        <v>0</v>
      </c>
      <c r="T22" s="2">
        <v>128.1</v>
      </c>
      <c r="U22" s="2">
        <v>66.900000000000006</v>
      </c>
      <c r="V22" s="2">
        <v>27.9</v>
      </c>
      <c r="W22" s="2">
        <v>59.4</v>
      </c>
      <c r="X22" s="2">
        <v>24</v>
      </c>
      <c r="Y22" s="2">
        <v>111.3</v>
      </c>
      <c r="Z22" s="2">
        <v>89.1</v>
      </c>
      <c r="AA22" s="2">
        <v>87.3</v>
      </c>
      <c r="AB22" s="2">
        <v>139.19999999999999</v>
      </c>
      <c r="AC22" s="2">
        <v>37.200000000000003</v>
      </c>
      <c r="AD22" s="2">
        <v>93</v>
      </c>
      <c r="AE22" s="2">
        <v>458.7</v>
      </c>
      <c r="AF22" s="2">
        <v>81</v>
      </c>
      <c r="AG22" s="2">
        <v>157.80000000000001</v>
      </c>
      <c r="AH22" s="2">
        <v>87.3</v>
      </c>
      <c r="AI22" s="2">
        <v>54</v>
      </c>
      <c r="AJ22" s="2">
        <v>39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0.06</v>
      </c>
      <c r="AR22" s="2">
        <v>0.04</v>
      </c>
      <c r="AS22" s="2">
        <v>0.03</v>
      </c>
      <c r="AT22" s="2">
        <v>0</v>
      </c>
      <c r="AU22" s="2">
        <v>0.01</v>
      </c>
      <c r="AV22" s="2">
        <v>0</v>
      </c>
      <c r="AW22" s="2">
        <v>0</v>
      </c>
      <c r="AX22" s="2">
        <v>0</v>
      </c>
      <c r="AY22" s="2">
        <v>0</v>
      </c>
      <c r="AZ22" s="2">
        <v>0.03</v>
      </c>
      <c r="BA22" s="2">
        <v>0</v>
      </c>
      <c r="BB22" s="2">
        <v>0</v>
      </c>
      <c r="BC22" s="8"/>
    </row>
    <row r="23" spans="1:55" s="2" customFormat="1" ht="21" thickBot="1">
      <c r="A23" s="392" t="s">
        <v>90</v>
      </c>
      <c r="B23" s="393" t="s">
        <v>76</v>
      </c>
      <c r="C23" s="394">
        <v>35</v>
      </c>
      <c r="D23" s="395">
        <v>3.32</v>
      </c>
      <c r="E23" s="396">
        <v>0.6</v>
      </c>
      <c r="F23" s="396">
        <v>16.7</v>
      </c>
      <c r="G23" s="396">
        <v>86.89</v>
      </c>
      <c r="H23" s="397">
        <v>17.5</v>
      </c>
      <c r="I23" s="397">
        <v>16</v>
      </c>
      <c r="J23" s="397">
        <v>1.92</v>
      </c>
      <c r="K23" s="397">
        <v>1.95</v>
      </c>
      <c r="L23" s="398">
        <v>0</v>
      </c>
      <c r="M23" s="398">
        <v>0</v>
      </c>
      <c r="N23" s="397">
        <v>0.15</v>
      </c>
      <c r="O23" s="397">
        <v>0.06</v>
      </c>
      <c r="P23" s="397">
        <v>0</v>
      </c>
      <c r="Q23" s="2">
        <v>0</v>
      </c>
      <c r="R23" s="2">
        <v>0</v>
      </c>
      <c r="S23" s="2">
        <v>0</v>
      </c>
      <c r="T23" s="2">
        <v>127.24</v>
      </c>
      <c r="U23" s="2">
        <v>42.2</v>
      </c>
      <c r="V23" s="2">
        <v>25.01</v>
      </c>
      <c r="W23" s="2">
        <v>50.03</v>
      </c>
      <c r="X23" s="2">
        <v>18.920000000000002</v>
      </c>
      <c r="Y23" s="2">
        <v>90.48</v>
      </c>
      <c r="Z23" s="2">
        <v>56.12</v>
      </c>
      <c r="AA23" s="2">
        <v>78.3</v>
      </c>
      <c r="AB23" s="2">
        <v>64.599999999999994</v>
      </c>
      <c r="AC23" s="2">
        <v>33.93</v>
      </c>
      <c r="AD23" s="2">
        <v>60.03</v>
      </c>
      <c r="AE23" s="2">
        <v>501.99</v>
      </c>
      <c r="AF23" s="2">
        <v>58.73</v>
      </c>
      <c r="AG23" s="2">
        <v>163.56</v>
      </c>
      <c r="AH23" s="2">
        <v>71.12</v>
      </c>
      <c r="AI23" s="2">
        <v>47.2</v>
      </c>
      <c r="AJ23" s="2">
        <v>37.409999999999997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0.03</v>
      </c>
      <c r="AR23" s="2">
        <v>0.02</v>
      </c>
      <c r="AS23" s="2">
        <v>0.02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0.02</v>
      </c>
      <c r="BA23" s="2">
        <v>0</v>
      </c>
      <c r="BB23" s="2">
        <v>0</v>
      </c>
      <c r="BC23" s="8"/>
    </row>
    <row r="24" spans="1:55" s="2" customFormat="1" ht="21" customHeight="1">
      <c r="A24" s="334"/>
      <c r="B24" s="90" t="s">
        <v>140</v>
      </c>
      <c r="C24" s="226" t="s">
        <v>234</v>
      </c>
      <c r="D24" s="227">
        <f t="shared" ref="D24:P24" si="1">D16+D17+D18+D19+D20+D21+D22+D23</f>
        <v>25.74</v>
      </c>
      <c r="E24" s="227">
        <f t="shared" si="1"/>
        <v>15.98</v>
      </c>
      <c r="F24" s="227">
        <f t="shared" si="1"/>
        <v>93.7</v>
      </c>
      <c r="G24" s="227">
        <f t="shared" si="1"/>
        <v>631.97</v>
      </c>
      <c r="H24" s="227">
        <f t="shared" si="1"/>
        <v>93.44</v>
      </c>
      <c r="I24" s="227">
        <f t="shared" si="1"/>
        <v>171.26000000000002</v>
      </c>
      <c r="J24" s="227">
        <f t="shared" si="1"/>
        <v>303.23999999999995</v>
      </c>
      <c r="K24" s="227">
        <f t="shared" si="1"/>
        <v>8.7700000000000014</v>
      </c>
      <c r="L24" s="227">
        <f t="shared" si="1"/>
        <v>2.66</v>
      </c>
      <c r="M24" s="227">
        <f t="shared" si="1"/>
        <v>66.900000000000006</v>
      </c>
      <c r="N24" s="227">
        <f t="shared" si="1"/>
        <v>0.45199999999999996</v>
      </c>
      <c r="O24" s="227">
        <f t="shared" si="1"/>
        <v>0.16999999999999998</v>
      </c>
      <c r="P24" s="228">
        <f t="shared" si="1"/>
        <v>78.510000000000005</v>
      </c>
      <c r="Q24" s="2">
        <v>0</v>
      </c>
      <c r="R24" s="2">
        <v>0</v>
      </c>
      <c r="S24" s="2">
        <v>0</v>
      </c>
      <c r="T24" s="2">
        <v>1355.54</v>
      </c>
      <c r="U24" s="2">
        <v>808.1</v>
      </c>
      <c r="V24" s="2">
        <v>408.77</v>
      </c>
      <c r="W24" s="2">
        <v>803.45</v>
      </c>
      <c r="X24" s="2">
        <v>228.7</v>
      </c>
      <c r="Y24" s="2">
        <v>1102.8499999999999</v>
      </c>
      <c r="Z24" s="2">
        <v>979.49</v>
      </c>
      <c r="AA24" s="2">
        <v>1633.68</v>
      </c>
      <c r="AB24" s="2">
        <v>1909.47</v>
      </c>
      <c r="AC24" s="2">
        <v>511.15</v>
      </c>
      <c r="AD24" s="2">
        <v>909.42</v>
      </c>
      <c r="AE24" s="2">
        <v>5368.66</v>
      </c>
      <c r="AF24" s="2">
        <v>208.35</v>
      </c>
      <c r="AG24" s="2">
        <v>2079.13</v>
      </c>
      <c r="AH24" s="2">
        <v>1130.8399999999999</v>
      </c>
      <c r="AI24" s="2">
        <v>675.58</v>
      </c>
      <c r="AJ24" s="2">
        <v>419.52</v>
      </c>
      <c r="AK24" s="2">
        <v>0.66</v>
      </c>
      <c r="AL24" s="2">
        <v>0.53</v>
      </c>
      <c r="AM24" s="2">
        <v>0.49</v>
      </c>
      <c r="AN24" s="2">
        <v>0.9</v>
      </c>
      <c r="AO24" s="2">
        <v>0.45</v>
      </c>
      <c r="AP24" s="2">
        <v>2.44</v>
      </c>
      <c r="AQ24" s="2">
        <v>0.2</v>
      </c>
      <c r="AR24" s="2">
        <v>56.72</v>
      </c>
      <c r="AS24" s="2">
        <v>0.12</v>
      </c>
      <c r="AT24" s="2">
        <v>62.69</v>
      </c>
      <c r="AU24" s="2">
        <v>3.66</v>
      </c>
      <c r="AV24" s="2">
        <v>0.49</v>
      </c>
      <c r="AW24" s="2">
        <v>0</v>
      </c>
      <c r="AX24" s="2">
        <v>0.28000000000000003</v>
      </c>
      <c r="AY24" s="2">
        <v>2.68</v>
      </c>
      <c r="AZ24" s="2">
        <v>87.43</v>
      </c>
      <c r="BA24" s="2">
        <v>0.04</v>
      </c>
      <c r="BB24" s="2">
        <v>0.06</v>
      </c>
      <c r="BC24" s="8"/>
    </row>
    <row r="25" spans="1:55" s="2" customFormat="1" ht="24.75" customHeight="1">
      <c r="A25" s="23"/>
      <c r="B25" s="199" t="s">
        <v>148</v>
      </c>
      <c r="C25" s="261"/>
      <c r="D25" s="91"/>
      <c r="E25" s="91"/>
      <c r="F25" s="91"/>
      <c r="G25" s="91"/>
      <c r="H25" s="80"/>
      <c r="I25" s="80"/>
      <c r="J25" s="80"/>
      <c r="K25" s="80"/>
      <c r="L25" s="80"/>
      <c r="M25" s="80"/>
      <c r="N25" s="80"/>
      <c r="O25" s="80"/>
      <c r="P25" s="80"/>
      <c r="BC25" s="8"/>
    </row>
    <row r="26" spans="1:55" s="2" customFormat="1" ht="20.25">
      <c r="A26" s="335">
        <v>1.2</v>
      </c>
      <c r="B26" s="41" t="s">
        <v>263</v>
      </c>
      <c r="C26" s="211">
        <v>100</v>
      </c>
      <c r="D26" s="105">
        <v>8.06</v>
      </c>
      <c r="E26" s="105">
        <v>6.52</v>
      </c>
      <c r="F26" s="105">
        <v>24.46</v>
      </c>
      <c r="G26" s="105">
        <v>190</v>
      </c>
      <c r="H26" s="21">
        <v>51.09</v>
      </c>
      <c r="I26" s="21">
        <v>0</v>
      </c>
      <c r="J26" s="21">
        <v>0</v>
      </c>
      <c r="K26" s="21">
        <v>0.66</v>
      </c>
      <c r="L26" s="21">
        <v>0</v>
      </c>
      <c r="M26" s="21">
        <v>0</v>
      </c>
      <c r="N26" s="21">
        <v>0.05</v>
      </c>
      <c r="O26" s="21">
        <v>0.09</v>
      </c>
      <c r="P26" s="21">
        <v>0.06</v>
      </c>
      <c r="BC26" s="8"/>
    </row>
    <row r="27" spans="1:55" s="2" customFormat="1" ht="20.25">
      <c r="A27" s="23"/>
      <c r="B27" s="41" t="s">
        <v>167</v>
      </c>
      <c r="C27" s="272" t="s">
        <v>168</v>
      </c>
      <c r="D27" s="21">
        <v>1</v>
      </c>
      <c r="E27" s="105">
        <v>1.7</v>
      </c>
      <c r="F27" s="105">
        <v>11.2</v>
      </c>
      <c r="G27" s="105">
        <v>64</v>
      </c>
      <c r="H27" s="105">
        <v>61.3</v>
      </c>
      <c r="I27" s="21">
        <v>6.66</v>
      </c>
      <c r="J27" s="21">
        <v>14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17"/>
      <c r="R27" s="17"/>
      <c r="S27" s="17"/>
      <c r="T27" s="17"/>
      <c r="U27" s="17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BC27" s="8"/>
    </row>
    <row r="28" spans="1:55" s="27" customFormat="1" ht="20.25">
      <c r="A28" s="307" t="s">
        <v>91</v>
      </c>
      <c r="B28" s="133" t="s">
        <v>132</v>
      </c>
      <c r="C28" s="300">
        <v>20</v>
      </c>
      <c r="D28" s="105">
        <v>1.23</v>
      </c>
      <c r="E28" s="105">
        <v>0.18</v>
      </c>
      <c r="F28" s="105">
        <v>7.66</v>
      </c>
      <c r="G28" s="105">
        <v>47.2</v>
      </c>
      <c r="H28" s="21">
        <v>4.5999999999999996</v>
      </c>
      <c r="I28" s="21">
        <v>0.08</v>
      </c>
      <c r="J28" s="21">
        <v>0.96</v>
      </c>
      <c r="K28" s="21">
        <v>0.4</v>
      </c>
      <c r="L28" s="21">
        <v>0</v>
      </c>
      <c r="M28" s="21">
        <v>0</v>
      </c>
      <c r="N28" s="21">
        <v>0</v>
      </c>
      <c r="O28" s="21">
        <v>0.05</v>
      </c>
      <c r="P28" s="21">
        <v>0</v>
      </c>
      <c r="Q28" s="33"/>
      <c r="R28" s="33"/>
      <c r="S28" s="33"/>
      <c r="T28" s="33"/>
      <c r="U28" s="33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BC28" s="15"/>
    </row>
    <row r="29" spans="1:55" s="2" customFormat="1" ht="21" thickBot="1">
      <c r="A29" s="383">
        <v>1</v>
      </c>
      <c r="B29" s="384" t="s">
        <v>157</v>
      </c>
      <c r="C29" s="385">
        <v>180</v>
      </c>
      <c r="D29" s="386">
        <v>0.03</v>
      </c>
      <c r="E29" s="387">
        <v>0</v>
      </c>
      <c r="F29" s="386">
        <v>8.18</v>
      </c>
      <c r="G29" s="386">
        <v>31.5</v>
      </c>
      <c r="H29" s="388">
        <v>0.24</v>
      </c>
      <c r="I29" s="388">
        <v>0</v>
      </c>
      <c r="J29" s="388">
        <v>0</v>
      </c>
      <c r="K29" s="388">
        <v>0.02</v>
      </c>
      <c r="L29" s="388">
        <v>0</v>
      </c>
      <c r="M29" s="388">
        <v>0</v>
      </c>
      <c r="N29" s="388">
        <v>0</v>
      </c>
      <c r="O29" s="388">
        <v>0</v>
      </c>
      <c r="P29" s="388">
        <v>0</v>
      </c>
      <c r="BC29" s="8"/>
    </row>
    <row r="30" spans="1:55" s="2" customFormat="1" ht="20.25">
      <c r="A30" s="231"/>
      <c r="B30" s="190" t="s">
        <v>172</v>
      </c>
      <c r="C30" s="217">
        <v>300</v>
      </c>
      <c r="D30" s="232">
        <f t="shared" ref="D30:P30" si="2">SUM(D26:D29)</f>
        <v>10.32</v>
      </c>
      <c r="E30" s="232">
        <f t="shared" si="2"/>
        <v>8.3999999999999986</v>
      </c>
      <c r="F30" s="232">
        <f t="shared" si="2"/>
        <v>51.499999999999993</v>
      </c>
      <c r="G30" s="232">
        <f t="shared" si="2"/>
        <v>332.7</v>
      </c>
      <c r="H30" s="232">
        <f t="shared" si="2"/>
        <v>117.22999999999999</v>
      </c>
      <c r="I30" s="234">
        <f t="shared" si="2"/>
        <v>6.74</v>
      </c>
      <c r="J30" s="234">
        <f t="shared" si="2"/>
        <v>14.96</v>
      </c>
      <c r="K30" s="234">
        <f t="shared" si="2"/>
        <v>1.08</v>
      </c>
      <c r="L30" s="234">
        <f t="shared" si="2"/>
        <v>0</v>
      </c>
      <c r="M30" s="234">
        <f t="shared" si="2"/>
        <v>0</v>
      </c>
      <c r="N30" s="234">
        <f t="shared" si="2"/>
        <v>0.05</v>
      </c>
      <c r="O30" s="234">
        <f t="shared" si="2"/>
        <v>0.14000000000000001</v>
      </c>
      <c r="P30" s="234">
        <f t="shared" si="2"/>
        <v>0.06</v>
      </c>
      <c r="BC30" s="8"/>
    </row>
    <row r="31" spans="1:55" s="2" customFormat="1" ht="20.25">
      <c r="A31" s="80"/>
      <c r="B31" s="106" t="s">
        <v>152</v>
      </c>
      <c r="C31" s="211">
        <v>1310</v>
      </c>
      <c r="D31" s="140">
        <f t="shared" ref="D31:P31" si="3">D15+D24+D30</f>
        <v>44.49</v>
      </c>
      <c r="E31" s="140">
        <f t="shared" si="3"/>
        <v>58.029999999999994</v>
      </c>
      <c r="F31" s="140">
        <f t="shared" si="3"/>
        <v>186.32999999999998</v>
      </c>
      <c r="G31" s="140">
        <f t="shared" si="3"/>
        <v>1243.47</v>
      </c>
      <c r="H31" s="140">
        <f t="shared" si="3"/>
        <v>408.28999999999996</v>
      </c>
      <c r="I31" s="140">
        <f t="shared" si="3"/>
        <v>218.43000000000004</v>
      </c>
      <c r="J31" s="140">
        <f t="shared" si="3"/>
        <v>513.55999999999995</v>
      </c>
      <c r="K31" s="140">
        <f t="shared" si="3"/>
        <v>11.040000000000001</v>
      </c>
      <c r="L31" s="140">
        <f t="shared" si="3"/>
        <v>2.66</v>
      </c>
      <c r="M31" s="140">
        <f t="shared" si="3"/>
        <v>94.65</v>
      </c>
      <c r="N31" s="140">
        <f t="shared" si="3"/>
        <v>0.61199999999999999</v>
      </c>
      <c r="O31" s="140">
        <f t="shared" si="3"/>
        <v>0.36</v>
      </c>
      <c r="P31" s="140">
        <f t="shared" si="3"/>
        <v>79.240000000000009</v>
      </c>
      <c r="BC31" s="8"/>
    </row>
    <row r="32" spans="1:55" s="2" customFormat="1" ht="15">
      <c r="C32" s="8"/>
      <c r="D32" s="8"/>
      <c r="E32" s="8"/>
      <c r="F32" s="8"/>
      <c r="G32" s="8"/>
      <c r="BC32" s="8"/>
    </row>
    <row r="33" spans="3:55" s="2" customFormat="1" ht="15">
      <c r="C33" s="8"/>
      <c r="D33" s="8"/>
      <c r="E33" s="8"/>
      <c r="F33" s="8"/>
      <c r="G33" s="8"/>
      <c r="BC33" s="8"/>
    </row>
    <row r="34" spans="3:55" s="2" customFormat="1" ht="15">
      <c r="C34" s="8"/>
      <c r="D34" s="8"/>
      <c r="E34" s="8"/>
      <c r="F34" s="8"/>
      <c r="G34" s="8"/>
      <c r="BC34" s="8"/>
    </row>
    <row r="35" spans="3:55" s="2" customFormat="1" ht="15">
      <c r="C35" s="8"/>
      <c r="D35" s="8"/>
      <c r="E35" s="8"/>
      <c r="F35" s="8"/>
      <c r="G35" s="8"/>
      <c r="BC35" s="8"/>
    </row>
    <row r="36" spans="3:55" s="2" customFormat="1" ht="15">
      <c r="C36" s="8"/>
      <c r="D36" s="8"/>
      <c r="E36" s="8"/>
      <c r="F36" s="8"/>
      <c r="G36" s="8"/>
      <c r="BC36" s="8"/>
    </row>
    <row r="37" spans="3:55" s="2" customFormat="1" ht="15">
      <c r="C37" s="8"/>
      <c r="D37" s="8"/>
      <c r="E37" s="8"/>
      <c r="F37" s="8"/>
      <c r="G37" s="8"/>
      <c r="BC37" s="8"/>
    </row>
    <row r="38" spans="3:55" s="2" customFormat="1" ht="15">
      <c r="C38" s="8"/>
      <c r="D38" s="8"/>
      <c r="E38" s="8"/>
      <c r="F38" s="8"/>
      <c r="G38" s="8"/>
      <c r="BC38" s="8"/>
    </row>
    <row r="39" spans="3:55" s="2" customFormat="1" ht="15">
      <c r="C39" s="8"/>
      <c r="D39" s="8"/>
      <c r="E39" s="8"/>
      <c r="F39" s="8"/>
      <c r="G39" s="8"/>
      <c r="BC39" s="8"/>
    </row>
    <row r="40" spans="3:55" s="2" customFormat="1" ht="15">
      <c r="C40" s="8"/>
      <c r="D40" s="8"/>
      <c r="E40" s="8"/>
      <c r="F40" s="8"/>
      <c r="G40" s="8"/>
      <c r="BC40" s="8"/>
    </row>
    <row r="41" spans="3:55" s="2" customFormat="1" ht="15">
      <c r="C41" s="8"/>
      <c r="D41" s="8"/>
      <c r="E41" s="8"/>
      <c r="F41" s="8"/>
      <c r="G41" s="8"/>
      <c r="BC41" s="8"/>
    </row>
    <row r="42" spans="3:55" s="2" customFormat="1" ht="15">
      <c r="C42" s="8"/>
      <c r="D42" s="8"/>
      <c r="E42" s="8"/>
      <c r="F42" s="8"/>
      <c r="G42" s="8"/>
      <c r="BC42" s="8"/>
    </row>
    <row r="43" spans="3:55" s="2" customFormat="1" ht="15">
      <c r="C43" s="8"/>
      <c r="D43" s="8"/>
      <c r="E43" s="8"/>
      <c r="F43" s="8"/>
      <c r="G43" s="8"/>
      <c r="BC43" s="8"/>
    </row>
    <row r="44" spans="3:55" s="2" customFormat="1" ht="15">
      <c r="C44" s="8"/>
      <c r="D44" s="8"/>
      <c r="E44" s="8"/>
      <c r="F44" s="8"/>
      <c r="G44" s="8"/>
      <c r="BC44" s="8"/>
    </row>
    <row r="45" spans="3:55" s="2" customFormat="1" ht="15">
      <c r="C45" s="8"/>
      <c r="D45" s="8"/>
      <c r="E45" s="8"/>
      <c r="F45" s="8"/>
      <c r="G45" s="8"/>
      <c r="BC45" s="8"/>
    </row>
    <row r="46" spans="3:55" s="2" customFormat="1" ht="15">
      <c r="C46" s="8"/>
      <c r="D46" s="8"/>
      <c r="E46" s="8"/>
      <c r="F46" s="8"/>
      <c r="G46" s="8"/>
      <c r="BC46" s="8"/>
    </row>
    <row r="47" spans="3:55" s="2" customFormat="1" ht="15">
      <c r="C47" s="8"/>
      <c r="D47" s="8"/>
      <c r="E47" s="8"/>
      <c r="F47" s="8"/>
      <c r="G47" s="8"/>
      <c r="BC47" s="8"/>
    </row>
    <row r="48" spans="3:55" s="2" customFormat="1" ht="15">
      <c r="C48" s="8"/>
      <c r="D48" s="8"/>
      <c r="E48" s="8"/>
      <c r="F48" s="8"/>
      <c r="G48" s="8"/>
      <c r="BC48" s="8"/>
    </row>
    <row r="49" spans="3:55" s="2" customFormat="1" ht="15">
      <c r="C49" s="8"/>
      <c r="D49" s="8"/>
      <c r="E49" s="8"/>
      <c r="F49" s="8"/>
      <c r="G49" s="8"/>
      <c r="BC49" s="8"/>
    </row>
    <row r="50" spans="3:55" s="2" customFormat="1" ht="15">
      <c r="C50" s="8"/>
      <c r="D50" s="8"/>
      <c r="E50" s="8"/>
      <c r="F50" s="8"/>
      <c r="G50" s="8"/>
      <c r="BC50" s="8"/>
    </row>
    <row r="51" spans="3:55" s="2" customFormat="1" ht="15">
      <c r="C51" s="8"/>
      <c r="D51" s="8"/>
      <c r="E51" s="8"/>
      <c r="F51" s="8"/>
      <c r="G51" s="8"/>
      <c r="BC51" s="8"/>
    </row>
    <row r="52" spans="3:55" s="2" customFormat="1" ht="15">
      <c r="C52" s="8"/>
      <c r="D52" s="8"/>
      <c r="E52" s="8"/>
      <c r="F52" s="8"/>
      <c r="G52" s="8"/>
      <c r="BC52" s="8"/>
    </row>
    <row r="53" spans="3:55" s="2" customFormat="1" ht="15">
      <c r="C53" s="8"/>
      <c r="D53" s="8"/>
      <c r="E53" s="8"/>
      <c r="F53" s="8"/>
      <c r="G53" s="8"/>
      <c r="BC53" s="8"/>
    </row>
    <row r="54" spans="3:55" s="2" customFormat="1" ht="15">
      <c r="C54" s="8"/>
      <c r="D54" s="8"/>
      <c r="E54" s="8"/>
      <c r="F54" s="8"/>
      <c r="G54" s="8"/>
      <c r="BC54" s="8"/>
    </row>
    <row r="55" spans="3:55" s="2" customFormat="1" ht="15">
      <c r="C55" s="8"/>
      <c r="D55" s="8"/>
      <c r="E55" s="8"/>
      <c r="F55" s="8"/>
      <c r="G55" s="8"/>
      <c r="BC55" s="8"/>
    </row>
    <row r="56" spans="3:55" s="2" customFormat="1" ht="15">
      <c r="C56" s="8"/>
      <c r="D56" s="8"/>
      <c r="E56" s="8"/>
      <c r="F56" s="8"/>
      <c r="G56" s="8"/>
      <c r="BC56" s="8"/>
    </row>
    <row r="57" spans="3:55" s="2" customFormat="1" ht="15">
      <c r="C57" s="8"/>
      <c r="D57" s="8"/>
      <c r="E57" s="8"/>
      <c r="F57" s="8"/>
      <c r="G57" s="8"/>
      <c r="BC57" s="8"/>
    </row>
    <row r="58" spans="3:55" s="2" customFormat="1" ht="15">
      <c r="C58" s="8"/>
      <c r="D58" s="8"/>
      <c r="E58" s="8"/>
      <c r="F58" s="8"/>
      <c r="G58" s="8"/>
      <c r="BC58" s="8"/>
    </row>
    <row r="59" spans="3:55" s="2" customFormat="1" ht="15">
      <c r="C59" s="8"/>
      <c r="D59" s="8"/>
      <c r="E59" s="8"/>
      <c r="F59" s="8"/>
      <c r="G59" s="8"/>
      <c r="BC59" s="8"/>
    </row>
    <row r="60" spans="3:55" s="2" customFormat="1" ht="15">
      <c r="C60" s="8"/>
      <c r="D60" s="8"/>
      <c r="E60" s="8"/>
      <c r="F60" s="8"/>
      <c r="G60" s="8"/>
      <c r="BC60" s="8"/>
    </row>
    <row r="61" spans="3:55" s="2" customFormat="1" ht="15">
      <c r="C61" s="8"/>
      <c r="D61" s="8"/>
      <c r="E61" s="8"/>
      <c r="F61" s="8"/>
      <c r="G61" s="8"/>
      <c r="BC61" s="8"/>
    </row>
    <row r="62" spans="3:55" s="2" customFormat="1" ht="15">
      <c r="C62" s="8"/>
      <c r="D62" s="8"/>
      <c r="E62" s="8"/>
      <c r="F62" s="8"/>
      <c r="G62" s="8"/>
      <c r="BC62" s="8"/>
    </row>
    <row r="63" spans="3:55" s="2" customFormat="1" ht="15">
      <c r="C63" s="8"/>
      <c r="D63" s="8"/>
      <c r="E63" s="8"/>
      <c r="F63" s="8"/>
      <c r="G63" s="8"/>
      <c r="BC63" s="8"/>
    </row>
    <row r="64" spans="3:55" s="2" customFormat="1" ht="15">
      <c r="C64" s="8"/>
      <c r="D64" s="8"/>
      <c r="E64" s="8"/>
      <c r="F64" s="8"/>
      <c r="G64" s="8"/>
      <c r="BC64" s="8"/>
    </row>
    <row r="65" spans="3:55" s="2" customFormat="1" ht="15">
      <c r="C65" s="8"/>
      <c r="D65" s="8"/>
      <c r="E65" s="8"/>
      <c r="F65" s="8"/>
      <c r="G65" s="8"/>
      <c r="BC65" s="8"/>
    </row>
    <row r="66" spans="3:55" s="2" customFormat="1" ht="15">
      <c r="C66" s="8"/>
      <c r="D66" s="8"/>
      <c r="E66" s="8"/>
      <c r="F66" s="8"/>
      <c r="G66" s="8"/>
      <c r="BC66" s="8"/>
    </row>
    <row r="67" spans="3:55" s="2" customFormat="1" ht="15">
      <c r="C67" s="8"/>
      <c r="D67" s="8"/>
      <c r="E67" s="8"/>
      <c r="F67" s="8"/>
      <c r="G67" s="8"/>
      <c r="BC67" s="8"/>
    </row>
    <row r="68" spans="3:55" s="2" customFormat="1" ht="15">
      <c r="C68" s="8"/>
      <c r="D68" s="8"/>
      <c r="E68" s="8"/>
      <c r="F68" s="8"/>
      <c r="G68" s="8"/>
      <c r="BC68" s="8"/>
    </row>
    <row r="69" spans="3:55" s="2" customFormat="1" ht="15">
      <c r="C69" s="8"/>
      <c r="D69" s="8"/>
      <c r="E69" s="8"/>
      <c r="F69" s="8"/>
      <c r="G69" s="8"/>
      <c r="BC69" s="8"/>
    </row>
    <row r="70" spans="3:55" s="2" customFormat="1" ht="15">
      <c r="C70" s="8"/>
      <c r="D70" s="8"/>
      <c r="E70" s="8"/>
      <c r="F70" s="8"/>
      <c r="G70" s="8"/>
      <c r="BC70" s="8"/>
    </row>
    <row r="71" spans="3:55" s="2" customFormat="1" ht="15">
      <c r="C71" s="8"/>
      <c r="D71" s="8"/>
      <c r="E71" s="8"/>
      <c r="F71" s="8"/>
      <c r="G71" s="8"/>
      <c r="BC71" s="8"/>
    </row>
    <row r="72" spans="3:55" s="2" customFormat="1" ht="15">
      <c r="C72" s="8"/>
      <c r="D72" s="8"/>
      <c r="E72" s="8"/>
      <c r="F72" s="8"/>
      <c r="G72" s="8"/>
      <c r="BC72" s="8"/>
    </row>
    <row r="73" spans="3:55" s="2" customFormat="1" ht="15">
      <c r="C73" s="8"/>
      <c r="D73" s="8"/>
      <c r="E73" s="8"/>
      <c r="F73" s="8"/>
      <c r="G73" s="8"/>
      <c r="BC73" s="8"/>
    </row>
    <row r="74" spans="3:55" s="2" customFormat="1" ht="15">
      <c r="C74" s="8"/>
      <c r="D74" s="8"/>
      <c r="E74" s="8"/>
      <c r="F74" s="8"/>
      <c r="G74" s="8"/>
      <c r="BC74" s="8"/>
    </row>
    <row r="75" spans="3:55" s="2" customFormat="1" ht="15">
      <c r="C75" s="8"/>
      <c r="D75" s="8"/>
      <c r="E75" s="8"/>
      <c r="F75" s="8"/>
      <c r="G75" s="8"/>
      <c r="BC75" s="8"/>
    </row>
    <row r="76" spans="3:55" s="2" customFormat="1" ht="15">
      <c r="C76" s="8"/>
      <c r="D76" s="8"/>
      <c r="E76" s="8"/>
      <c r="F76" s="8"/>
      <c r="G76" s="8"/>
      <c r="BC76" s="8"/>
    </row>
    <row r="77" spans="3:55" s="2" customFormat="1" ht="15">
      <c r="C77" s="8"/>
      <c r="D77" s="8"/>
      <c r="E77" s="8"/>
      <c r="F77" s="8"/>
      <c r="G77" s="8"/>
      <c r="BC77" s="8"/>
    </row>
    <row r="78" spans="3:55" s="2" customFormat="1" ht="15">
      <c r="C78" s="8"/>
      <c r="D78" s="8"/>
      <c r="E78" s="8"/>
      <c r="F78" s="8"/>
      <c r="G78" s="8"/>
      <c r="BC78" s="8"/>
    </row>
    <row r="79" spans="3:55" s="2" customFormat="1" ht="15">
      <c r="C79" s="8"/>
      <c r="D79" s="8"/>
      <c r="E79" s="8"/>
      <c r="F79" s="8"/>
      <c r="G79" s="8"/>
      <c r="BC79" s="8"/>
    </row>
    <row r="80" spans="3:55" s="2" customFormat="1" ht="15">
      <c r="C80" s="8"/>
      <c r="D80" s="8"/>
      <c r="E80" s="8"/>
      <c r="F80" s="8"/>
      <c r="G80" s="8"/>
      <c r="BC80" s="8"/>
    </row>
    <row r="81" spans="3:55" s="2" customFormat="1" ht="15">
      <c r="C81" s="8"/>
      <c r="D81" s="8"/>
      <c r="E81" s="8"/>
      <c r="F81" s="8"/>
      <c r="G81" s="8"/>
      <c r="BC81" s="8"/>
    </row>
    <row r="82" spans="3:55" s="2" customFormat="1" ht="15">
      <c r="C82" s="8"/>
      <c r="D82" s="8"/>
      <c r="E82" s="8"/>
      <c r="F82" s="8"/>
      <c r="G82" s="8"/>
      <c r="BC82" s="8"/>
    </row>
    <row r="83" spans="3:55" s="2" customFormat="1" ht="15">
      <c r="C83" s="8"/>
      <c r="D83" s="8"/>
      <c r="E83" s="8"/>
      <c r="F83" s="8"/>
      <c r="G83" s="8"/>
      <c r="BC83" s="8"/>
    </row>
    <row r="84" spans="3:55" s="2" customFormat="1" ht="15">
      <c r="C84" s="8"/>
      <c r="D84" s="8"/>
      <c r="E84" s="8"/>
      <c r="F84" s="8"/>
      <c r="G84" s="8"/>
      <c r="BC84" s="8"/>
    </row>
    <row r="85" spans="3:55" s="2" customFormat="1" ht="15">
      <c r="C85" s="8"/>
      <c r="D85" s="8"/>
      <c r="E85" s="8"/>
      <c r="F85" s="8"/>
      <c r="G85" s="8"/>
      <c r="BC85" s="8"/>
    </row>
    <row r="86" spans="3:55" s="2" customFormat="1" ht="15">
      <c r="C86" s="8"/>
      <c r="D86" s="8"/>
      <c r="E86" s="8"/>
      <c r="F86" s="8"/>
      <c r="G86" s="8"/>
      <c r="BC86" s="8"/>
    </row>
    <row r="87" spans="3:55" s="2" customFormat="1" ht="15">
      <c r="C87" s="8"/>
      <c r="D87" s="8"/>
      <c r="E87" s="8"/>
      <c r="F87" s="8"/>
      <c r="G87" s="8"/>
      <c r="BC87" s="8"/>
    </row>
    <row r="88" spans="3:55" s="2" customFormat="1" ht="15">
      <c r="C88" s="8"/>
      <c r="D88" s="8"/>
      <c r="E88" s="8"/>
      <c r="F88" s="8"/>
      <c r="G88" s="8"/>
      <c r="BC88" s="8"/>
    </row>
    <row r="89" spans="3:55" s="2" customFormat="1" ht="15">
      <c r="C89" s="8"/>
      <c r="D89" s="8"/>
      <c r="E89" s="8"/>
      <c r="F89" s="8"/>
      <c r="G89" s="8"/>
      <c r="BC89" s="8"/>
    </row>
    <row r="90" spans="3:55" s="2" customFormat="1" ht="15">
      <c r="C90" s="8"/>
      <c r="D90" s="8"/>
      <c r="E90" s="8"/>
      <c r="F90" s="8"/>
      <c r="G90" s="8"/>
      <c r="BC90" s="8"/>
    </row>
    <row r="91" spans="3:55" s="2" customFormat="1" ht="15">
      <c r="C91" s="8"/>
      <c r="D91" s="8"/>
      <c r="E91" s="8"/>
      <c r="F91" s="8"/>
      <c r="G91" s="8"/>
      <c r="BC91" s="8"/>
    </row>
    <row r="92" spans="3:55" s="2" customFormat="1" ht="15">
      <c r="C92" s="8"/>
      <c r="D92" s="8"/>
      <c r="E92" s="8"/>
      <c r="F92" s="8"/>
      <c r="G92" s="8"/>
      <c r="BC92" s="8"/>
    </row>
    <row r="93" spans="3:55" s="2" customFormat="1" ht="15">
      <c r="C93" s="8"/>
      <c r="D93" s="8"/>
      <c r="E93" s="8"/>
      <c r="F93" s="8"/>
      <c r="G93" s="8"/>
      <c r="BC93" s="8"/>
    </row>
    <row r="94" spans="3:55" s="2" customFormat="1" ht="15">
      <c r="C94" s="8"/>
      <c r="D94" s="8"/>
      <c r="E94" s="8"/>
      <c r="F94" s="8"/>
      <c r="G94" s="8"/>
      <c r="BC94" s="8"/>
    </row>
    <row r="95" spans="3:55" s="2" customFormat="1" ht="15">
      <c r="C95" s="8"/>
      <c r="D95" s="8"/>
      <c r="E95" s="8"/>
      <c r="F95" s="8"/>
      <c r="G95" s="8"/>
      <c r="BC95" s="8"/>
    </row>
    <row r="96" spans="3:55" s="2" customFormat="1" ht="15">
      <c r="C96" s="8"/>
      <c r="D96" s="8"/>
      <c r="E96" s="8"/>
      <c r="F96" s="8"/>
      <c r="G96" s="8"/>
      <c r="BC96" s="8"/>
    </row>
    <row r="97" spans="3:55" s="2" customFormat="1" ht="15">
      <c r="C97" s="8"/>
      <c r="D97" s="8"/>
      <c r="E97" s="8"/>
      <c r="F97" s="8"/>
      <c r="G97" s="8"/>
      <c r="BC97" s="8"/>
    </row>
    <row r="98" spans="3:55" s="2" customFormat="1" ht="15">
      <c r="C98" s="8"/>
      <c r="D98" s="8"/>
      <c r="E98" s="8"/>
      <c r="F98" s="8"/>
      <c r="G98" s="8"/>
      <c r="BC98" s="8"/>
    </row>
    <row r="99" spans="3:55" s="2" customFormat="1" ht="15">
      <c r="C99" s="8"/>
      <c r="D99" s="8"/>
      <c r="E99" s="8"/>
      <c r="F99" s="8"/>
      <c r="G99" s="8"/>
      <c r="BC99" s="8"/>
    </row>
    <row r="100" spans="3:55" s="2" customFormat="1" ht="15">
      <c r="C100" s="8"/>
      <c r="D100" s="8"/>
      <c r="E100" s="8"/>
      <c r="F100" s="8"/>
      <c r="G100" s="8"/>
      <c r="BC100" s="8"/>
    </row>
    <row r="101" spans="3:55" s="2" customFormat="1" ht="15">
      <c r="C101" s="8"/>
      <c r="D101" s="8"/>
      <c r="E101" s="8"/>
      <c r="F101" s="8"/>
      <c r="G101" s="8"/>
      <c r="BC101" s="8"/>
    </row>
    <row r="102" spans="3:55" s="2" customFormat="1" ht="15">
      <c r="C102" s="8"/>
      <c r="D102" s="8"/>
      <c r="E102" s="8"/>
      <c r="F102" s="8"/>
      <c r="G102" s="8"/>
      <c r="BC102" s="8"/>
    </row>
    <row r="103" spans="3:55" s="2" customFormat="1" ht="15">
      <c r="C103" s="8"/>
      <c r="D103" s="8"/>
      <c r="E103" s="8"/>
      <c r="F103" s="8"/>
      <c r="G103" s="8"/>
      <c r="BC103" s="8"/>
    </row>
    <row r="104" spans="3:55" s="2" customFormat="1" ht="15">
      <c r="C104" s="8"/>
      <c r="D104" s="8"/>
      <c r="E104" s="8"/>
      <c r="F104" s="8"/>
      <c r="G104" s="8"/>
      <c r="BC104" s="8"/>
    </row>
    <row r="105" spans="3:55" s="2" customFormat="1" ht="15">
      <c r="C105" s="8"/>
      <c r="D105" s="8"/>
      <c r="E105" s="8"/>
      <c r="F105" s="8"/>
      <c r="G105" s="8"/>
      <c r="BC105" s="8"/>
    </row>
    <row r="106" spans="3:55" s="2" customFormat="1" ht="15">
      <c r="C106" s="8"/>
      <c r="D106" s="8"/>
      <c r="E106" s="8"/>
      <c r="F106" s="8"/>
      <c r="G106" s="8"/>
      <c r="BC106" s="8"/>
    </row>
    <row r="107" spans="3:55" s="2" customFormat="1" ht="15">
      <c r="C107" s="8"/>
      <c r="D107" s="8"/>
      <c r="E107" s="8"/>
      <c r="F107" s="8"/>
      <c r="G107" s="8"/>
      <c r="BC107" s="8"/>
    </row>
    <row r="108" spans="3:55" s="2" customFormat="1" ht="15">
      <c r="C108" s="8"/>
      <c r="D108" s="8"/>
      <c r="E108" s="8"/>
      <c r="F108" s="8"/>
      <c r="G108" s="8"/>
      <c r="BC108" s="8"/>
    </row>
    <row r="109" spans="3:55" s="2" customFormat="1" ht="15">
      <c r="C109" s="8"/>
      <c r="D109" s="8"/>
      <c r="E109" s="8"/>
      <c r="F109" s="8"/>
      <c r="G109" s="8"/>
      <c r="BC109" s="8"/>
    </row>
    <row r="110" spans="3:55" s="2" customFormat="1" ht="15">
      <c r="C110" s="8"/>
      <c r="D110" s="8"/>
      <c r="E110" s="8"/>
      <c r="F110" s="8"/>
      <c r="G110" s="8"/>
      <c r="BC110" s="8"/>
    </row>
    <row r="111" spans="3:55" s="2" customFormat="1" ht="15">
      <c r="C111" s="8"/>
      <c r="D111" s="8"/>
      <c r="E111" s="8"/>
      <c r="F111" s="8"/>
      <c r="G111" s="8"/>
      <c r="BC111" s="8"/>
    </row>
    <row r="112" spans="3:55" s="2" customFormat="1" ht="15">
      <c r="C112" s="8"/>
      <c r="D112" s="8"/>
      <c r="E112" s="8"/>
      <c r="F112" s="8"/>
      <c r="G112" s="8"/>
      <c r="BC112" s="8"/>
    </row>
    <row r="113" spans="3:55" s="2" customFormat="1" ht="15">
      <c r="C113" s="8"/>
      <c r="D113" s="8"/>
      <c r="E113" s="8"/>
      <c r="F113" s="8"/>
      <c r="G113" s="8"/>
      <c r="BC113" s="8"/>
    </row>
    <row r="114" spans="3:55" s="2" customFormat="1" ht="15">
      <c r="C114" s="8"/>
      <c r="D114" s="8"/>
      <c r="E114" s="8"/>
      <c r="F114" s="8"/>
      <c r="G114" s="8"/>
      <c r="BC114" s="8"/>
    </row>
    <row r="115" spans="3:55" s="2" customFormat="1" ht="15">
      <c r="C115" s="8"/>
      <c r="D115" s="8"/>
      <c r="E115" s="8"/>
      <c r="F115" s="8"/>
      <c r="G115" s="8"/>
      <c r="BC115" s="8"/>
    </row>
    <row r="116" spans="3:55" s="2" customFormat="1" ht="15">
      <c r="C116" s="8"/>
      <c r="D116" s="8"/>
      <c r="E116" s="8"/>
      <c r="F116" s="8"/>
      <c r="G116" s="8"/>
      <c r="BC116" s="8"/>
    </row>
    <row r="117" spans="3:55" s="2" customFormat="1" ht="15">
      <c r="C117" s="8"/>
      <c r="D117" s="8"/>
      <c r="E117" s="8"/>
      <c r="F117" s="8"/>
      <c r="G117" s="8"/>
      <c r="BC117" s="8"/>
    </row>
    <row r="118" spans="3:55" s="2" customFormat="1" ht="15">
      <c r="C118" s="8"/>
      <c r="D118" s="8"/>
      <c r="E118" s="8"/>
      <c r="F118" s="8"/>
      <c r="G118" s="8"/>
      <c r="BC118" s="8"/>
    </row>
    <row r="119" spans="3:55" s="2" customFormat="1" ht="15">
      <c r="C119" s="8"/>
      <c r="D119" s="8"/>
      <c r="E119" s="8"/>
      <c r="F119" s="8"/>
      <c r="G119" s="8"/>
      <c r="BC119" s="8"/>
    </row>
    <row r="120" spans="3:55" s="2" customFormat="1" ht="15">
      <c r="C120" s="8"/>
      <c r="D120" s="8"/>
      <c r="E120" s="8"/>
      <c r="F120" s="8"/>
      <c r="G120" s="8"/>
      <c r="BC120" s="8"/>
    </row>
    <row r="121" spans="3:55" s="2" customFormat="1" ht="15">
      <c r="C121" s="8"/>
      <c r="D121" s="8"/>
      <c r="E121" s="8"/>
      <c r="F121" s="8"/>
      <c r="G121" s="8"/>
      <c r="BC121" s="8"/>
    </row>
    <row r="122" spans="3:55" s="2" customFormat="1" ht="15">
      <c r="C122" s="8"/>
      <c r="D122" s="8"/>
      <c r="E122" s="8"/>
      <c r="F122" s="8"/>
      <c r="G122" s="8"/>
      <c r="BC122" s="8"/>
    </row>
    <row r="123" spans="3:55" s="2" customFormat="1" ht="15">
      <c r="C123" s="8"/>
      <c r="D123" s="8"/>
      <c r="E123" s="8"/>
      <c r="F123" s="8"/>
      <c r="G123" s="8"/>
      <c r="BC123" s="8"/>
    </row>
    <row r="124" spans="3:55" s="2" customFormat="1" ht="15">
      <c r="C124" s="8"/>
      <c r="D124" s="8"/>
      <c r="E124" s="8"/>
      <c r="F124" s="8"/>
      <c r="G124" s="8"/>
      <c r="BC124" s="8"/>
    </row>
    <row r="125" spans="3:55" s="2" customFormat="1" ht="15">
      <c r="C125" s="8"/>
      <c r="D125" s="8"/>
      <c r="E125" s="8"/>
      <c r="F125" s="8"/>
      <c r="G125" s="8"/>
      <c r="BC125" s="8"/>
    </row>
    <row r="126" spans="3:55" s="2" customFormat="1" ht="15">
      <c r="C126" s="8"/>
      <c r="D126" s="8"/>
      <c r="E126" s="8"/>
      <c r="F126" s="8"/>
      <c r="G126" s="8"/>
      <c r="BC126" s="8"/>
    </row>
    <row r="127" spans="3:55" s="2" customFormat="1" ht="15">
      <c r="C127" s="8"/>
      <c r="D127" s="8"/>
      <c r="E127" s="8"/>
      <c r="F127" s="8"/>
      <c r="G127" s="8"/>
      <c r="BC127" s="8"/>
    </row>
    <row r="128" spans="3:55" s="2" customFormat="1" ht="15">
      <c r="C128" s="8"/>
      <c r="D128" s="8"/>
      <c r="E128" s="8"/>
      <c r="F128" s="8"/>
      <c r="G128" s="8"/>
      <c r="BC128" s="8"/>
    </row>
    <row r="129" spans="3:55" s="2" customFormat="1" ht="15">
      <c r="C129" s="8"/>
      <c r="D129" s="8"/>
      <c r="E129" s="8"/>
      <c r="F129" s="8"/>
      <c r="G129" s="8"/>
      <c r="BC129" s="8"/>
    </row>
    <row r="130" spans="3:55" s="2" customFormat="1" ht="15">
      <c r="C130" s="8"/>
      <c r="D130" s="8"/>
      <c r="E130" s="8"/>
      <c r="F130" s="8"/>
      <c r="G130" s="8"/>
      <c r="BC130" s="8"/>
    </row>
    <row r="131" spans="3:55" s="2" customFormat="1" ht="15">
      <c r="C131" s="8"/>
      <c r="D131" s="8"/>
      <c r="E131" s="8"/>
      <c r="F131" s="8"/>
      <c r="G131" s="8"/>
      <c r="BC131" s="8"/>
    </row>
    <row r="132" spans="3:55" s="2" customFormat="1" ht="15">
      <c r="C132" s="8"/>
      <c r="D132" s="8"/>
      <c r="E132" s="8"/>
      <c r="F132" s="8"/>
      <c r="G132" s="8"/>
      <c r="BC132" s="8"/>
    </row>
    <row r="133" spans="3:55" s="2" customFormat="1" ht="15">
      <c r="C133" s="8"/>
      <c r="D133" s="8"/>
      <c r="E133" s="8"/>
      <c r="F133" s="8"/>
      <c r="G133" s="8"/>
      <c r="BC133" s="8"/>
    </row>
    <row r="134" spans="3:55" s="2" customFormat="1" ht="15">
      <c r="C134" s="8"/>
      <c r="D134" s="8"/>
      <c r="E134" s="8"/>
      <c r="F134" s="8"/>
      <c r="G134" s="8"/>
      <c r="BC134" s="8"/>
    </row>
    <row r="135" spans="3:55" s="2" customFormat="1" ht="15">
      <c r="C135" s="8"/>
      <c r="D135" s="8"/>
      <c r="E135" s="8"/>
      <c r="F135" s="8"/>
      <c r="G135" s="8"/>
      <c r="BC135" s="8"/>
    </row>
    <row r="136" spans="3:55" s="2" customFormat="1" ht="15">
      <c r="C136" s="8"/>
      <c r="D136" s="8"/>
      <c r="E136" s="8"/>
      <c r="F136" s="8"/>
      <c r="G136" s="8"/>
      <c r="BC136" s="8"/>
    </row>
    <row r="137" spans="3:55" s="2" customFormat="1" ht="15">
      <c r="C137" s="8"/>
      <c r="D137" s="8"/>
      <c r="E137" s="8"/>
      <c r="F137" s="8"/>
      <c r="G137" s="8"/>
      <c r="BC137" s="8"/>
    </row>
    <row r="138" spans="3:55" s="2" customFormat="1" ht="15">
      <c r="C138" s="8"/>
      <c r="D138" s="8"/>
      <c r="E138" s="8"/>
      <c r="F138" s="8"/>
      <c r="G138" s="8"/>
      <c r="BC138" s="8"/>
    </row>
    <row r="139" spans="3:55" s="2" customFormat="1" ht="15">
      <c r="C139" s="8"/>
      <c r="D139" s="8"/>
      <c r="E139" s="8"/>
      <c r="F139" s="8"/>
      <c r="G139" s="8"/>
      <c r="BC139" s="8"/>
    </row>
    <row r="140" spans="3:55" s="2" customFormat="1" ht="15">
      <c r="C140" s="8"/>
      <c r="D140" s="8"/>
      <c r="E140" s="8"/>
      <c r="F140" s="8"/>
      <c r="G140" s="8"/>
      <c r="BC140" s="8"/>
    </row>
    <row r="141" spans="3:55" s="2" customFormat="1" ht="15">
      <c r="C141" s="8"/>
      <c r="D141" s="8"/>
      <c r="E141" s="8"/>
      <c r="F141" s="8"/>
      <c r="G141" s="8"/>
      <c r="BC141" s="8"/>
    </row>
    <row r="142" spans="3:55" s="2" customFormat="1" ht="15">
      <c r="C142" s="8"/>
      <c r="D142" s="8"/>
      <c r="E142" s="8"/>
      <c r="F142" s="8"/>
      <c r="G142" s="8"/>
      <c r="BC142" s="8"/>
    </row>
    <row r="143" spans="3:55" s="2" customFormat="1" ht="15">
      <c r="C143" s="8"/>
      <c r="D143" s="8"/>
      <c r="E143" s="8"/>
      <c r="F143" s="8"/>
      <c r="G143" s="8"/>
      <c r="BC143" s="8"/>
    </row>
    <row r="144" spans="3:55" s="2" customFormat="1" ht="15">
      <c r="C144" s="8"/>
      <c r="D144" s="8"/>
      <c r="E144" s="8"/>
      <c r="F144" s="8"/>
      <c r="G144" s="8"/>
      <c r="BC144" s="8"/>
    </row>
    <row r="145" spans="3:55" s="2" customFormat="1" ht="15">
      <c r="C145" s="8"/>
      <c r="D145" s="8"/>
      <c r="E145" s="8"/>
      <c r="F145" s="8"/>
      <c r="G145" s="8"/>
      <c r="BC145" s="8"/>
    </row>
    <row r="146" spans="3:55" s="2" customFormat="1" ht="15">
      <c r="C146" s="8"/>
      <c r="D146" s="8"/>
      <c r="E146" s="8"/>
      <c r="F146" s="8"/>
      <c r="G146" s="8"/>
      <c r="BC146" s="8"/>
    </row>
    <row r="147" spans="3:55" s="2" customFormat="1" ht="15">
      <c r="C147" s="8"/>
      <c r="D147" s="8"/>
      <c r="E147" s="8"/>
      <c r="F147" s="8"/>
      <c r="G147" s="8"/>
      <c r="BC147" s="8"/>
    </row>
    <row r="148" spans="3:55" s="2" customFormat="1" ht="15">
      <c r="C148" s="8"/>
      <c r="D148" s="8"/>
      <c r="E148" s="8"/>
      <c r="F148" s="8"/>
      <c r="G148" s="8"/>
      <c r="BC148" s="8"/>
    </row>
    <row r="149" spans="3:55" s="2" customFormat="1" ht="15">
      <c r="C149" s="8"/>
      <c r="D149" s="8"/>
      <c r="E149" s="8"/>
      <c r="F149" s="8"/>
      <c r="G149" s="8"/>
      <c r="BC149" s="8"/>
    </row>
    <row r="150" spans="3:55" s="2" customFormat="1" ht="15">
      <c r="C150" s="8"/>
      <c r="D150" s="8"/>
      <c r="E150" s="8"/>
      <c r="F150" s="8"/>
      <c r="G150" s="8"/>
      <c r="BC150" s="8"/>
    </row>
    <row r="151" spans="3:55" s="2" customFormat="1" ht="15">
      <c r="C151" s="8"/>
      <c r="D151" s="8"/>
      <c r="E151" s="8"/>
      <c r="F151" s="8"/>
      <c r="G151" s="8"/>
      <c r="BC151" s="8"/>
    </row>
    <row r="152" spans="3:55" s="2" customFormat="1" ht="15">
      <c r="C152" s="8"/>
      <c r="D152" s="8"/>
      <c r="E152" s="8"/>
      <c r="F152" s="8"/>
      <c r="G152" s="8"/>
      <c r="BC152" s="8"/>
    </row>
    <row r="153" spans="3:55" s="2" customFormat="1" ht="15">
      <c r="C153" s="8"/>
      <c r="D153" s="8"/>
      <c r="E153" s="8"/>
      <c r="F153" s="8"/>
      <c r="G153" s="8"/>
      <c r="BC153" s="8"/>
    </row>
    <row r="154" spans="3:55" s="2" customFormat="1" ht="15">
      <c r="C154" s="8"/>
      <c r="D154" s="8"/>
      <c r="E154" s="8"/>
      <c r="F154" s="8"/>
      <c r="G154" s="8"/>
      <c r="BC154" s="8"/>
    </row>
    <row r="155" spans="3:55" s="2" customFormat="1" ht="15">
      <c r="C155" s="8"/>
      <c r="D155" s="8"/>
      <c r="E155" s="8"/>
      <c r="F155" s="8"/>
      <c r="G155" s="8"/>
      <c r="BC155" s="8"/>
    </row>
    <row r="156" spans="3:55" s="2" customFormat="1" ht="15">
      <c r="C156" s="8"/>
      <c r="D156" s="8"/>
      <c r="E156" s="8"/>
      <c r="F156" s="8"/>
      <c r="G156" s="8"/>
      <c r="BC156" s="8"/>
    </row>
    <row r="157" spans="3:55" s="2" customFormat="1" ht="15">
      <c r="C157" s="8"/>
      <c r="D157" s="8"/>
      <c r="E157" s="8"/>
      <c r="F157" s="8"/>
      <c r="G157" s="8"/>
      <c r="BC157" s="8"/>
    </row>
    <row r="158" spans="3:55" s="2" customFormat="1" ht="15">
      <c r="C158" s="8"/>
      <c r="D158" s="8"/>
      <c r="E158" s="8"/>
      <c r="F158" s="8"/>
      <c r="G158" s="8"/>
      <c r="BC158" s="8"/>
    </row>
    <row r="159" spans="3:55" s="2" customFormat="1" ht="15">
      <c r="C159" s="8"/>
      <c r="D159" s="8"/>
      <c r="E159" s="8"/>
      <c r="F159" s="8"/>
      <c r="G159" s="8"/>
      <c r="BC159" s="8"/>
    </row>
    <row r="160" spans="3:55" s="2" customFormat="1" ht="15">
      <c r="C160" s="8"/>
      <c r="D160" s="8"/>
      <c r="E160" s="8"/>
      <c r="F160" s="8"/>
      <c r="G160" s="8"/>
      <c r="BC160" s="8"/>
    </row>
    <row r="161" spans="3:55" s="2" customFormat="1" ht="15">
      <c r="C161" s="8"/>
      <c r="D161" s="8"/>
      <c r="E161" s="8"/>
      <c r="F161" s="8"/>
      <c r="G161" s="8"/>
      <c r="BC161" s="8"/>
    </row>
    <row r="162" spans="3:55" s="2" customFormat="1" ht="15">
      <c r="C162" s="8"/>
      <c r="D162" s="8"/>
      <c r="E162" s="8"/>
      <c r="F162" s="8"/>
      <c r="G162" s="8"/>
      <c r="BC162" s="8"/>
    </row>
    <row r="163" spans="3:55" s="2" customFormat="1" ht="15">
      <c r="C163" s="8"/>
      <c r="D163" s="8"/>
      <c r="E163" s="8"/>
      <c r="F163" s="8"/>
      <c r="G163" s="8"/>
      <c r="BC163" s="8"/>
    </row>
    <row r="164" spans="3:55" s="2" customFormat="1" ht="15">
      <c r="C164" s="8"/>
      <c r="D164" s="8"/>
      <c r="E164" s="8"/>
      <c r="F164" s="8"/>
      <c r="G164" s="8"/>
      <c r="BC164" s="8"/>
    </row>
    <row r="165" spans="3:55" s="2" customFormat="1" ht="15">
      <c r="C165" s="8"/>
      <c r="D165" s="8"/>
      <c r="E165" s="8"/>
      <c r="F165" s="8"/>
      <c r="G165" s="8"/>
      <c r="BC165" s="8"/>
    </row>
    <row r="166" spans="3:55" s="2" customFormat="1" ht="15">
      <c r="C166" s="8"/>
      <c r="D166" s="8"/>
      <c r="E166" s="8"/>
      <c r="F166" s="8"/>
      <c r="G166" s="8"/>
      <c r="BC166" s="8"/>
    </row>
    <row r="167" spans="3:55" s="2" customFormat="1" ht="15">
      <c r="C167" s="8"/>
      <c r="D167" s="8"/>
      <c r="E167" s="8"/>
      <c r="F167" s="8"/>
      <c r="G167" s="8"/>
      <c r="BC167" s="8"/>
    </row>
    <row r="168" spans="3:55" s="2" customFormat="1" ht="15">
      <c r="C168" s="8"/>
      <c r="D168" s="8"/>
      <c r="E168" s="8"/>
      <c r="F168" s="8"/>
      <c r="G168" s="8"/>
      <c r="BC168" s="8"/>
    </row>
    <row r="169" spans="3:55" s="2" customFormat="1" ht="15">
      <c r="C169" s="8"/>
      <c r="D169" s="8"/>
      <c r="E169" s="8"/>
      <c r="F169" s="8"/>
      <c r="G169" s="8"/>
      <c r="BC169" s="8"/>
    </row>
    <row r="170" spans="3:55" s="2" customFormat="1" ht="15">
      <c r="C170" s="8"/>
      <c r="D170" s="8"/>
      <c r="E170" s="8"/>
      <c r="F170" s="8"/>
      <c r="G170" s="8"/>
      <c r="BC170" s="8"/>
    </row>
    <row r="171" spans="3:55" s="2" customFormat="1" ht="15">
      <c r="C171" s="8"/>
      <c r="D171" s="8"/>
      <c r="E171" s="8"/>
      <c r="F171" s="8"/>
      <c r="G171" s="8"/>
      <c r="BC171" s="8"/>
    </row>
    <row r="172" spans="3:55" s="2" customFormat="1" ht="15">
      <c r="C172" s="8"/>
      <c r="D172" s="8"/>
      <c r="E172" s="8"/>
      <c r="F172" s="8"/>
      <c r="G172" s="8"/>
      <c r="BC172" s="8"/>
    </row>
    <row r="173" spans="3:55" s="2" customFormat="1" ht="15">
      <c r="C173" s="8"/>
      <c r="D173" s="8"/>
      <c r="E173" s="8"/>
      <c r="F173" s="8"/>
      <c r="G173" s="8"/>
      <c r="BC173" s="8"/>
    </row>
    <row r="174" spans="3:55" s="2" customFormat="1" ht="15">
      <c r="C174" s="8"/>
      <c r="D174" s="8"/>
      <c r="E174" s="8"/>
      <c r="F174" s="8"/>
      <c r="G174" s="8"/>
      <c r="BC174" s="8"/>
    </row>
    <row r="175" spans="3:55" s="2" customFormat="1" ht="15">
      <c r="C175" s="8"/>
      <c r="D175" s="8"/>
      <c r="E175" s="8"/>
      <c r="F175" s="8"/>
      <c r="G175" s="8"/>
      <c r="BC175" s="8"/>
    </row>
    <row r="176" spans="3:55" s="2" customFormat="1" ht="15">
      <c r="C176" s="8"/>
      <c r="D176" s="8"/>
      <c r="E176" s="8"/>
      <c r="F176" s="8"/>
      <c r="G176" s="8"/>
      <c r="BC176" s="8"/>
    </row>
    <row r="177" spans="3:55" s="2" customFormat="1" ht="15">
      <c r="C177" s="8"/>
      <c r="D177" s="8"/>
      <c r="E177" s="8"/>
      <c r="F177" s="8"/>
      <c r="G177" s="8"/>
      <c r="BC177" s="8"/>
    </row>
    <row r="178" spans="3:55" s="2" customFormat="1" ht="15">
      <c r="C178" s="8"/>
      <c r="D178" s="8"/>
      <c r="E178" s="8"/>
      <c r="F178" s="8"/>
      <c r="G178" s="8"/>
      <c r="BC178" s="8"/>
    </row>
    <row r="179" spans="3:55" s="2" customFormat="1" ht="15">
      <c r="C179" s="8"/>
      <c r="D179" s="8"/>
      <c r="E179" s="8"/>
      <c r="F179" s="8"/>
      <c r="G179" s="8"/>
      <c r="BC179" s="8"/>
    </row>
    <row r="180" spans="3:55" s="2" customFormat="1" ht="15">
      <c r="C180" s="8"/>
      <c r="D180" s="8"/>
      <c r="E180" s="8"/>
      <c r="F180" s="8"/>
      <c r="G180" s="8"/>
      <c r="BC180" s="8"/>
    </row>
    <row r="181" spans="3:55" s="2" customFormat="1" ht="15">
      <c r="C181" s="8"/>
      <c r="D181" s="8"/>
      <c r="E181" s="8"/>
      <c r="F181" s="8"/>
      <c r="G181" s="8"/>
      <c r="BC181" s="8"/>
    </row>
    <row r="182" spans="3:55" s="2" customFormat="1" ht="15">
      <c r="C182" s="8"/>
      <c r="D182" s="8"/>
      <c r="E182" s="8"/>
      <c r="F182" s="8"/>
      <c r="G182" s="8"/>
      <c r="BC182" s="8"/>
    </row>
    <row r="183" spans="3:55" s="2" customFormat="1" ht="15">
      <c r="C183" s="8"/>
      <c r="D183" s="8"/>
      <c r="E183" s="8"/>
      <c r="F183" s="8"/>
      <c r="G183" s="8"/>
      <c r="BC183" s="8"/>
    </row>
    <row r="184" spans="3:55" s="2" customFormat="1" ht="15">
      <c r="C184" s="8"/>
      <c r="D184" s="8"/>
      <c r="E184" s="8"/>
      <c r="F184" s="8"/>
      <c r="G184" s="8"/>
      <c r="BC184" s="8"/>
    </row>
    <row r="185" spans="3:55" s="2" customFormat="1" ht="15">
      <c r="C185" s="8"/>
      <c r="D185" s="8"/>
      <c r="E185" s="8"/>
      <c r="F185" s="8"/>
      <c r="G185" s="8"/>
      <c r="BC185" s="8"/>
    </row>
    <row r="186" spans="3:55" s="2" customFormat="1" ht="15">
      <c r="C186" s="8"/>
      <c r="D186" s="8"/>
      <c r="E186" s="8"/>
      <c r="F186" s="8"/>
      <c r="G186" s="8"/>
      <c r="BC186" s="8"/>
    </row>
    <row r="187" spans="3:55" s="2" customFormat="1" ht="15">
      <c r="C187" s="8"/>
      <c r="D187" s="8"/>
      <c r="E187" s="8"/>
      <c r="F187" s="8"/>
      <c r="G187" s="8"/>
      <c r="BC187" s="8"/>
    </row>
    <row r="188" spans="3:55" s="2" customFormat="1" ht="15">
      <c r="C188" s="8"/>
      <c r="D188" s="8"/>
      <c r="E188" s="8"/>
      <c r="F188" s="8"/>
      <c r="G188" s="8"/>
      <c r="BC188" s="8"/>
    </row>
    <row r="189" spans="3:55" s="2" customFormat="1" ht="15">
      <c r="C189" s="8"/>
      <c r="D189" s="8"/>
      <c r="E189" s="8"/>
      <c r="F189" s="8"/>
      <c r="G189" s="8"/>
      <c r="BC189" s="8"/>
    </row>
    <row r="190" spans="3:55" s="2" customFormat="1" ht="15">
      <c r="C190" s="8"/>
      <c r="D190" s="8"/>
      <c r="E190" s="8"/>
      <c r="F190" s="8"/>
      <c r="G190" s="8"/>
      <c r="BC190" s="8"/>
    </row>
    <row r="191" spans="3:55" s="2" customFormat="1" ht="15">
      <c r="C191" s="8"/>
      <c r="D191" s="8"/>
      <c r="E191" s="8"/>
      <c r="F191" s="8"/>
      <c r="G191" s="8"/>
      <c r="BC191" s="8"/>
    </row>
    <row r="192" spans="3:55" s="2" customFormat="1" ht="15">
      <c r="C192" s="8"/>
      <c r="D192" s="8"/>
      <c r="E192" s="8"/>
      <c r="F192" s="8"/>
      <c r="G192" s="8"/>
      <c r="BC192" s="8"/>
    </row>
    <row r="193" spans="3:55" s="2" customFormat="1" ht="15">
      <c r="C193" s="8"/>
      <c r="D193" s="8"/>
      <c r="E193" s="8"/>
      <c r="F193" s="8"/>
      <c r="G193" s="8"/>
      <c r="BC193" s="8"/>
    </row>
    <row r="194" spans="3:55" s="2" customFormat="1" ht="15">
      <c r="C194" s="8"/>
      <c r="D194" s="8"/>
      <c r="E194" s="8"/>
      <c r="F194" s="8"/>
      <c r="G194" s="8"/>
      <c r="BC194" s="8"/>
    </row>
    <row r="195" spans="3:55" s="2" customFormat="1" ht="15">
      <c r="C195" s="8"/>
      <c r="D195" s="8"/>
      <c r="E195" s="8"/>
      <c r="F195" s="8"/>
      <c r="G195" s="8"/>
      <c r="BC195" s="8"/>
    </row>
    <row r="196" spans="3:55" s="2" customFormat="1" ht="15">
      <c r="C196" s="8"/>
      <c r="D196" s="8"/>
      <c r="E196" s="8"/>
      <c r="F196" s="8"/>
      <c r="G196" s="8"/>
      <c r="BC196" s="8"/>
    </row>
    <row r="197" spans="3:55" s="2" customFormat="1" ht="15">
      <c r="C197" s="8"/>
      <c r="D197" s="8"/>
      <c r="E197" s="8"/>
      <c r="F197" s="8"/>
      <c r="G197" s="8"/>
      <c r="BC197" s="8"/>
    </row>
    <row r="198" spans="3:55" s="2" customFormat="1" ht="15">
      <c r="C198" s="8"/>
      <c r="D198" s="8"/>
      <c r="E198" s="8"/>
      <c r="F198" s="8"/>
      <c r="G198" s="8"/>
      <c r="BC198" s="8"/>
    </row>
    <row r="199" spans="3:55" s="2" customFormat="1" ht="15">
      <c r="C199" s="8"/>
      <c r="D199" s="8"/>
      <c r="E199" s="8"/>
      <c r="F199" s="8"/>
      <c r="G199" s="8"/>
      <c r="BC199" s="8"/>
    </row>
    <row r="200" spans="3:55" s="2" customFormat="1" ht="15">
      <c r="C200" s="8"/>
      <c r="D200" s="8"/>
      <c r="E200" s="8"/>
      <c r="F200" s="8"/>
      <c r="G200" s="8"/>
      <c r="BC200" s="8"/>
    </row>
    <row r="201" spans="3:55" s="2" customFormat="1" ht="15">
      <c r="C201" s="8"/>
      <c r="D201" s="8"/>
      <c r="E201" s="8"/>
      <c r="F201" s="8"/>
      <c r="G201" s="8"/>
      <c r="BC201" s="8"/>
    </row>
    <row r="202" spans="3:55" s="2" customFormat="1" ht="15">
      <c r="C202" s="8"/>
      <c r="D202" s="8"/>
      <c r="E202" s="8"/>
      <c r="F202" s="8"/>
      <c r="G202" s="8"/>
      <c r="BC202" s="8"/>
    </row>
    <row r="203" spans="3:55" s="2" customFormat="1" ht="15">
      <c r="C203" s="8"/>
      <c r="D203" s="8"/>
      <c r="E203" s="8"/>
      <c r="F203" s="8"/>
      <c r="G203" s="8"/>
      <c r="BC203" s="8"/>
    </row>
    <row r="204" spans="3:55" s="2" customFormat="1" ht="15">
      <c r="C204" s="8"/>
      <c r="D204" s="8"/>
      <c r="E204" s="8"/>
      <c r="F204" s="8"/>
      <c r="G204" s="8"/>
      <c r="BC204" s="8"/>
    </row>
    <row r="205" spans="3:55" s="2" customFormat="1" ht="15">
      <c r="C205" s="8"/>
      <c r="D205" s="8"/>
      <c r="E205" s="8"/>
      <c r="F205" s="8"/>
      <c r="G205" s="8"/>
      <c r="BC205" s="8"/>
    </row>
    <row r="206" spans="3:55" s="2" customFormat="1" ht="15">
      <c r="C206" s="8"/>
      <c r="D206" s="8"/>
      <c r="E206" s="8"/>
      <c r="F206" s="8"/>
      <c r="G206" s="8"/>
      <c r="BC206" s="8"/>
    </row>
    <row r="207" spans="3:55" s="2" customFormat="1" ht="15">
      <c r="C207" s="8"/>
      <c r="D207" s="8"/>
      <c r="E207" s="8"/>
      <c r="F207" s="8"/>
      <c r="G207" s="8"/>
      <c r="BC207" s="8"/>
    </row>
    <row r="208" spans="3:55" s="2" customFormat="1" ht="15">
      <c r="C208" s="8"/>
      <c r="D208" s="8"/>
      <c r="E208" s="8"/>
      <c r="F208" s="8"/>
      <c r="G208" s="8"/>
      <c r="BC208" s="8"/>
    </row>
    <row r="209" spans="3:55" s="2" customFormat="1" ht="15">
      <c r="C209" s="8"/>
      <c r="D209" s="8"/>
      <c r="E209" s="8"/>
      <c r="F209" s="8"/>
      <c r="G209" s="8"/>
      <c r="BC209" s="8"/>
    </row>
    <row r="210" spans="3:55" s="2" customFormat="1" ht="15">
      <c r="C210" s="8"/>
      <c r="D210" s="8"/>
      <c r="E210" s="8"/>
      <c r="F210" s="8"/>
      <c r="G210" s="8"/>
      <c r="BC210" s="8"/>
    </row>
    <row r="211" spans="3:55" s="2" customFormat="1" ht="15">
      <c r="C211" s="8"/>
      <c r="D211" s="8"/>
      <c r="E211" s="8"/>
      <c r="F211" s="8"/>
      <c r="G211" s="8"/>
      <c r="BC211" s="8"/>
    </row>
    <row r="212" spans="3:55" s="2" customFormat="1" ht="15">
      <c r="C212" s="8"/>
      <c r="D212" s="8"/>
      <c r="E212" s="8"/>
      <c r="F212" s="8"/>
      <c r="G212" s="8"/>
      <c r="BC212" s="8"/>
    </row>
    <row r="213" spans="3:55" s="2" customFormat="1" ht="15">
      <c r="C213" s="8"/>
      <c r="D213" s="8"/>
      <c r="E213" s="8"/>
      <c r="F213" s="8"/>
      <c r="G213" s="8"/>
      <c r="BC213" s="8"/>
    </row>
    <row r="214" spans="3:55" s="2" customFormat="1" ht="15">
      <c r="C214" s="8"/>
      <c r="D214" s="8"/>
      <c r="E214" s="8"/>
      <c r="F214" s="8"/>
      <c r="G214" s="8"/>
      <c r="BC214" s="8"/>
    </row>
    <row r="215" spans="3:55" s="2" customFormat="1" ht="15">
      <c r="C215" s="8"/>
      <c r="D215" s="8"/>
      <c r="E215" s="8"/>
      <c r="F215" s="8"/>
      <c r="G215" s="8"/>
      <c r="BC215" s="8"/>
    </row>
    <row r="216" spans="3:55" s="2" customFormat="1" ht="15">
      <c r="C216" s="8"/>
      <c r="D216" s="8"/>
      <c r="E216" s="8"/>
      <c r="F216" s="8"/>
      <c r="G216" s="8"/>
      <c r="BC216" s="8"/>
    </row>
    <row r="217" spans="3:55" s="2" customFormat="1" ht="15">
      <c r="C217" s="8"/>
      <c r="D217" s="8"/>
      <c r="E217" s="8"/>
      <c r="F217" s="8"/>
      <c r="G217" s="8"/>
      <c r="BC217" s="8"/>
    </row>
    <row r="218" spans="3:55" s="2" customFormat="1" ht="15">
      <c r="C218" s="8"/>
      <c r="D218" s="8"/>
      <c r="E218" s="8"/>
      <c r="F218" s="8"/>
      <c r="G218" s="8"/>
      <c r="BC218" s="8"/>
    </row>
    <row r="219" spans="3:55" s="2" customFormat="1" ht="15">
      <c r="C219" s="8"/>
      <c r="D219" s="8"/>
      <c r="E219" s="8"/>
      <c r="F219" s="8"/>
      <c r="G219" s="8"/>
      <c r="BC219" s="8"/>
    </row>
    <row r="220" spans="3:55" s="2" customFormat="1" ht="15">
      <c r="C220" s="8"/>
      <c r="D220" s="8"/>
      <c r="E220" s="8"/>
      <c r="F220" s="8"/>
      <c r="G220" s="8"/>
      <c r="BC220" s="8"/>
    </row>
    <row r="221" spans="3:55" s="2" customFormat="1" ht="15">
      <c r="C221" s="8"/>
      <c r="D221" s="8"/>
      <c r="E221" s="8"/>
      <c r="F221" s="8"/>
      <c r="G221" s="8"/>
      <c r="BC221" s="8"/>
    </row>
    <row r="222" spans="3:55" s="2" customFormat="1" ht="15">
      <c r="C222" s="8"/>
      <c r="D222" s="8"/>
      <c r="E222" s="8"/>
      <c r="F222" s="8"/>
      <c r="G222" s="8"/>
      <c r="BC222" s="8"/>
    </row>
    <row r="223" spans="3:55" s="2" customFormat="1" ht="15">
      <c r="C223" s="8"/>
      <c r="D223" s="8"/>
      <c r="E223" s="8"/>
      <c r="F223" s="8"/>
      <c r="G223" s="8"/>
      <c r="BC223" s="8"/>
    </row>
    <row r="224" spans="3:55" s="2" customFormat="1" ht="15">
      <c r="C224" s="8"/>
      <c r="D224" s="8"/>
      <c r="E224" s="8"/>
      <c r="F224" s="8"/>
      <c r="G224" s="8"/>
      <c r="BC224" s="8"/>
    </row>
    <row r="225" spans="3:55" s="2" customFormat="1" ht="15">
      <c r="C225" s="8"/>
      <c r="D225" s="8"/>
      <c r="E225" s="8"/>
      <c r="F225" s="8"/>
      <c r="G225" s="8"/>
      <c r="BC225" s="8"/>
    </row>
    <row r="226" spans="3:55" s="2" customFormat="1" ht="15">
      <c r="C226" s="8"/>
      <c r="D226" s="8"/>
      <c r="E226" s="8"/>
      <c r="F226" s="8"/>
      <c r="G226" s="8"/>
      <c r="BC226" s="8"/>
    </row>
    <row r="227" spans="3:55" s="2" customFormat="1" ht="15">
      <c r="C227" s="8"/>
      <c r="D227" s="8"/>
      <c r="E227" s="8"/>
      <c r="F227" s="8"/>
      <c r="G227" s="8"/>
      <c r="BC227" s="8"/>
    </row>
    <row r="228" spans="3:55" s="2" customFormat="1" ht="15">
      <c r="C228" s="8"/>
      <c r="D228" s="8"/>
      <c r="E228" s="8"/>
      <c r="F228" s="8"/>
      <c r="G228" s="8"/>
      <c r="BC228" s="8"/>
    </row>
    <row r="229" spans="3:55" s="2" customFormat="1" ht="15">
      <c r="C229" s="8"/>
      <c r="D229" s="8"/>
      <c r="E229" s="8"/>
      <c r="F229" s="8"/>
      <c r="G229" s="8"/>
      <c r="BC229" s="8"/>
    </row>
    <row r="230" spans="3:55" s="2" customFormat="1" ht="15">
      <c r="C230" s="8"/>
      <c r="D230" s="8"/>
      <c r="E230" s="8"/>
      <c r="F230" s="8"/>
      <c r="G230" s="8"/>
      <c r="BC230" s="8"/>
    </row>
    <row r="231" spans="3:55" s="2" customFormat="1" ht="15">
      <c r="C231" s="8"/>
      <c r="D231" s="8"/>
      <c r="E231" s="8"/>
      <c r="F231" s="8"/>
      <c r="G231" s="8"/>
      <c r="BC231" s="8"/>
    </row>
    <row r="232" spans="3:55" s="2" customFormat="1" ht="15">
      <c r="C232" s="8"/>
      <c r="D232" s="8"/>
      <c r="E232" s="8"/>
      <c r="F232" s="8"/>
      <c r="G232" s="8"/>
      <c r="BC232" s="8"/>
    </row>
    <row r="233" spans="3:55" s="2" customFormat="1" ht="15">
      <c r="C233" s="8"/>
      <c r="D233" s="8"/>
      <c r="E233" s="8"/>
      <c r="F233" s="8"/>
      <c r="G233" s="8"/>
      <c r="BC233" s="8"/>
    </row>
    <row r="234" spans="3:55" s="2" customFormat="1" ht="15">
      <c r="C234" s="8"/>
      <c r="D234" s="8"/>
      <c r="E234" s="8"/>
      <c r="F234" s="8"/>
      <c r="G234" s="8"/>
      <c r="BC234" s="8"/>
    </row>
    <row r="235" spans="3:55" s="2" customFormat="1" ht="15">
      <c r="C235" s="8"/>
      <c r="D235" s="8"/>
      <c r="E235" s="8"/>
      <c r="F235" s="8"/>
      <c r="G235" s="8"/>
      <c r="BC235" s="8"/>
    </row>
    <row r="236" spans="3:55" s="2" customFormat="1" ht="15">
      <c r="C236" s="8"/>
      <c r="D236" s="8"/>
      <c r="E236" s="8"/>
      <c r="F236" s="8"/>
      <c r="G236" s="8"/>
      <c r="BC236" s="8"/>
    </row>
    <row r="237" spans="3:55" s="2" customFormat="1" ht="15">
      <c r="C237" s="8"/>
      <c r="D237" s="8"/>
      <c r="E237" s="8"/>
      <c r="F237" s="8"/>
      <c r="G237" s="8"/>
      <c r="BC237" s="8"/>
    </row>
    <row r="238" spans="3:55" s="2" customFormat="1" ht="15">
      <c r="C238" s="8"/>
      <c r="D238" s="8"/>
      <c r="E238" s="8"/>
      <c r="F238" s="8"/>
      <c r="G238" s="8"/>
      <c r="BC238" s="8"/>
    </row>
    <row r="239" spans="3:55" s="2" customFormat="1" ht="15">
      <c r="C239" s="8"/>
      <c r="D239" s="8"/>
      <c r="E239" s="8"/>
      <c r="F239" s="8"/>
      <c r="G239" s="8"/>
      <c r="BC239" s="8"/>
    </row>
    <row r="240" spans="3:55" s="2" customFormat="1" ht="15">
      <c r="C240" s="8"/>
      <c r="D240" s="8"/>
      <c r="E240" s="8"/>
      <c r="F240" s="8"/>
      <c r="G240" s="8"/>
      <c r="BC240" s="8"/>
    </row>
    <row r="241" spans="3:55" s="2" customFormat="1" ht="15">
      <c r="C241" s="8"/>
      <c r="D241" s="8"/>
      <c r="E241" s="8"/>
      <c r="F241" s="8"/>
      <c r="G241" s="8"/>
      <c r="BC241" s="8"/>
    </row>
    <row r="242" spans="3:55" s="2" customFormat="1" ht="15">
      <c r="C242" s="8"/>
      <c r="D242" s="8"/>
      <c r="E242" s="8"/>
      <c r="F242" s="8"/>
      <c r="G242" s="8"/>
      <c r="BC242" s="8"/>
    </row>
    <row r="243" spans="3:55" s="2" customFormat="1" ht="15">
      <c r="C243" s="8"/>
      <c r="D243" s="8"/>
      <c r="E243" s="8"/>
      <c r="F243" s="8"/>
      <c r="G243" s="8"/>
      <c r="BC243" s="8"/>
    </row>
    <row r="244" spans="3:55" s="2" customFormat="1" ht="15">
      <c r="C244" s="8"/>
      <c r="D244" s="8"/>
      <c r="E244" s="8"/>
      <c r="F244" s="8"/>
      <c r="G244" s="8"/>
      <c r="BC244" s="8"/>
    </row>
    <row r="245" spans="3:55" s="2" customFormat="1" ht="15">
      <c r="C245" s="8"/>
      <c r="D245" s="8"/>
      <c r="E245" s="8"/>
      <c r="F245" s="8"/>
      <c r="G245" s="8"/>
      <c r="BC245" s="8"/>
    </row>
    <row r="246" spans="3:55" s="2" customFormat="1" ht="15">
      <c r="C246" s="8"/>
      <c r="D246" s="8"/>
      <c r="E246" s="8"/>
      <c r="F246" s="8"/>
      <c r="G246" s="8"/>
      <c r="BC246" s="8"/>
    </row>
    <row r="247" spans="3:55" s="2" customFormat="1" ht="15">
      <c r="C247" s="8"/>
      <c r="D247" s="8"/>
      <c r="E247" s="8"/>
      <c r="F247" s="8"/>
      <c r="G247" s="8"/>
      <c r="BC247" s="8"/>
    </row>
    <row r="248" spans="3:55" s="2" customFormat="1" ht="15">
      <c r="C248" s="8"/>
      <c r="D248" s="8"/>
      <c r="E248" s="8"/>
      <c r="F248" s="8"/>
      <c r="G248" s="8"/>
      <c r="BC248" s="8"/>
    </row>
    <row r="249" spans="3:55" s="2" customFormat="1" ht="15">
      <c r="C249" s="8"/>
      <c r="D249" s="8"/>
      <c r="E249" s="8"/>
      <c r="F249" s="8"/>
      <c r="G249" s="8"/>
      <c r="BC249" s="8"/>
    </row>
    <row r="250" spans="3:55" s="2" customFormat="1" ht="15">
      <c r="C250" s="8"/>
      <c r="D250" s="8"/>
      <c r="E250" s="8"/>
      <c r="F250" s="8"/>
      <c r="G250" s="8"/>
      <c r="BC250" s="8"/>
    </row>
    <row r="251" spans="3:55" s="2" customFormat="1" ht="15">
      <c r="C251" s="8"/>
      <c r="D251" s="8"/>
      <c r="E251" s="8"/>
      <c r="F251" s="8"/>
      <c r="G251" s="8"/>
      <c r="BC251" s="8"/>
    </row>
    <row r="252" spans="3:55" s="2" customFormat="1" ht="15">
      <c r="C252" s="8"/>
      <c r="D252" s="8"/>
      <c r="E252" s="8"/>
      <c r="F252" s="8"/>
      <c r="G252" s="8"/>
      <c r="BC252" s="8"/>
    </row>
    <row r="253" spans="3:55" s="2" customFormat="1" ht="15">
      <c r="C253" s="8"/>
      <c r="D253" s="8"/>
      <c r="E253" s="8"/>
      <c r="F253" s="8"/>
      <c r="G253" s="8"/>
      <c r="BC253" s="8"/>
    </row>
    <row r="254" spans="3:55" s="2" customFormat="1" ht="15">
      <c r="C254" s="8"/>
      <c r="D254" s="8"/>
      <c r="E254" s="8"/>
      <c r="F254" s="8"/>
      <c r="G254" s="8"/>
      <c r="BC254" s="8"/>
    </row>
    <row r="255" spans="3:55" s="2" customFormat="1" ht="15">
      <c r="C255" s="8"/>
      <c r="D255" s="8"/>
      <c r="E255" s="8"/>
      <c r="F255" s="8"/>
      <c r="G255" s="8"/>
      <c r="BC255" s="8"/>
    </row>
    <row r="256" spans="3:55" s="2" customFormat="1" ht="15">
      <c r="C256" s="8"/>
      <c r="D256" s="8"/>
      <c r="E256" s="8"/>
      <c r="F256" s="8"/>
      <c r="G256" s="8"/>
      <c r="BC256" s="8"/>
    </row>
    <row r="257" spans="3:55" s="2" customFormat="1" ht="15">
      <c r="C257" s="8"/>
      <c r="D257" s="8"/>
      <c r="E257" s="8"/>
      <c r="F257" s="8"/>
      <c r="G257" s="8"/>
      <c r="BC257" s="8"/>
    </row>
    <row r="258" spans="3:55" s="2" customFormat="1" ht="15">
      <c r="C258" s="8"/>
      <c r="D258" s="8"/>
      <c r="E258" s="8"/>
      <c r="F258" s="8"/>
      <c r="G258" s="8"/>
      <c r="BC258" s="8"/>
    </row>
    <row r="259" spans="3:55" s="2" customFormat="1" ht="15">
      <c r="C259" s="8"/>
      <c r="D259" s="8"/>
      <c r="E259" s="8"/>
      <c r="F259" s="8"/>
      <c r="G259" s="8"/>
      <c r="BC259" s="8"/>
    </row>
    <row r="260" spans="3:55" s="2" customFormat="1" ht="15">
      <c r="C260" s="8"/>
      <c r="D260" s="8"/>
      <c r="E260" s="8"/>
      <c r="F260" s="8"/>
      <c r="G260" s="8"/>
      <c r="BC260" s="8"/>
    </row>
    <row r="261" spans="3:55" s="2" customFormat="1" ht="15">
      <c r="C261" s="8"/>
      <c r="D261" s="8"/>
      <c r="E261" s="8"/>
      <c r="F261" s="8"/>
      <c r="G261" s="8"/>
      <c r="BC261" s="8"/>
    </row>
    <row r="262" spans="3:55" s="2" customFormat="1" ht="15">
      <c r="C262" s="8"/>
      <c r="D262" s="8"/>
      <c r="E262" s="8"/>
      <c r="F262" s="8"/>
      <c r="G262" s="8"/>
      <c r="BC262" s="8"/>
    </row>
    <row r="263" spans="3:55" s="2" customFormat="1" ht="15">
      <c r="C263" s="8"/>
      <c r="D263" s="8"/>
      <c r="E263" s="8"/>
      <c r="F263" s="8"/>
      <c r="G263" s="8"/>
      <c r="BC263" s="8"/>
    </row>
    <row r="264" spans="3:55" s="2" customFormat="1" ht="15">
      <c r="C264" s="8"/>
      <c r="D264" s="8"/>
      <c r="E264" s="8"/>
      <c r="F264" s="8"/>
      <c r="G264" s="8"/>
      <c r="BC264" s="8"/>
    </row>
    <row r="265" spans="3:55" s="2" customFormat="1" ht="15">
      <c r="C265" s="8"/>
      <c r="D265" s="8"/>
      <c r="E265" s="8"/>
      <c r="F265" s="8"/>
      <c r="G265" s="8"/>
      <c r="BC265" s="8"/>
    </row>
    <row r="266" spans="3:55" s="2" customFormat="1" ht="15">
      <c r="C266" s="8"/>
      <c r="D266" s="8"/>
      <c r="E266" s="8"/>
      <c r="F266" s="8"/>
      <c r="G266" s="8"/>
      <c r="BC266" s="8"/>
    </row>
    <row r="267" spans="3:55" s="2" customFormat="1" ht="15">
      <c r="C267" s="8"/>
      <c r="D267" s="8"/>
      <c r="E267" s="8"/>
      <c r="F267" s="8"/>
      <c r="G267" s="8"/>
      <c r="BC267" s="8"/>
    </row>
    <row r="268" spans="3:55" s="2" customFormat="1" ht="15">
      <c r="C268" s="8"/>
      <c r="D268" s="8"/>
      <c r="E268" s="8"/>
      <c r="F268" s="8"/>
      <c r="G268" s="8"/>
      <c r="BC268" s="8"/>
    </row>
    <row r="269" spans="3:55" s="2" customFormat="1" ht="15">
      <c r="C269" s="8"/>
      <c r="D269" s="8"/>
      <c r="E269" s="8"/>
      <c r="F269" s="8"/>
      <c r="G269" s="8"/>
      <c r="BC269" s="8"/>
    </row>
    <row r="270" spans="3:55" s="2" customFormat="1" ht="15">
      <c r="C270" s="8"/>
      <c r="D270" s="8"/>
      <c r="E270" s="8"/>
      <c r="F270" s="8"/>
      <c r="G270" s="8"/>
      <c r="BC270" s="8"/>
    </row>
    <row r="271" spans="3:55" s="2" customFormat="1" ht="15">
      <c r="C271" s="8"/>
      <c r="D271" s="8"/>
      <c r="E271" s="8"/>
      <c r="F271" s="8"/>
      <c r="G271" s="8"/>
      <c r="BC271" s="8"/>
    </row>
    <row r="272" spans="3:55" s="2" customFormat="1" ht="15">
      <c r="C272" s="8"/>
      <c r="D272" s="8"/>
      <c r="E272" s="8"/>
      <c r="F272" s="8"/>
      <c r="G272" s="8"/>
      <c r="BC272" s="8"/>
    </row>
    <row r="273" spans="3:55" s="2" customFormat="1" ht="15">
      <c r="C273" s="8"/>
      <c r="D273" s="8"/>
      <c r="E273" s="8"/>
      <c r="F273" s="8"/>
      <c r="G273" s="8"/>
      <c r="BC273" s="8"/>
    </row>
    <row r="274" spans="3:55" s="2" customFormat="1" ht="15">
      <c r="C274" s="8"/>
      <c r="D274" s="8"/>
      <c r="E274" s="8"/>
      <c r="F274" s="8"/>
      <c r="G274" s="8"/>
      <c r="BC274" s="8"/>
    </row>
    <row r="275" spans="3:55" s="2" customFormat="1" ht="15">
      <c r="C275" s="8"/>
      <c r="D275" s="8"/>
      <c r="E275" s="8"/>
      <c r="F275" s="8"/>
      <c r="G275" s="8"/>
      <c r="BC275" s="8"/>
    </row>
    <row r="276" spans="3:55" s="2" customFormat="1" ht="15">
      <c r="C276" s="8"/>
      <c r="D276" s="8"/>
      <c r="E276" s="8"/>
      <c r="F276" s="8"/>
      <c r="G276" s="8"/>
      <c r="BC276" s="8"/>
    </row>
    <row r="277" spans="3:55" s="2" customFormat="1" ht="15">
      <c r="C277" s="8"/>
      <c r="D277" s="8"/>
      <c r="E277" s="8"/>
      <c r="F277" s="8"/>
      <c r="G277" s="8"/>
      <c r="BC277" s="8"/>
    </row>
    <row r="278" spans="3:55" s="2" customFormat="1" ht="15">
      <c r="C278" s="8"/>
      <c r="D278" s="8"/>
      <c r="E278" s="8"/>
      <c r="F278" s="8"/>
      <c r="G278" s="8"/>
      <c r="BC278" s="8"/>
    </row>
    <row r="279" spans="3:55" s="2" customFormat="1" ht="15">
      <c r="C279" s="8"/>
      <c r="D279" s="8"/>
      <c r="E279" s="8"/>
      <c r="F279" s="8"/>
      <c r="G279" s="8"/>
      <c r="BC279" s="8"/>
    </row>
    <row r="280" spans="3:55" s="2" customFormat="1" ht="15">
      <c r="C280" s="8"/>
      <c r="D280" s="8"/>
      <c r="E280" s="8"/>
      <c r="F280" s="8"/>
      <c r="G280" s="8"/>
      <c r="BC280" s="8"/>
    </row>
    <row r="281" spans="3:55" s="2" customFormat="1" ht="15">
      <c r="C281" s="8"/>
      <c r="D281" s="8"/>
      <c r="E281" s="8"/>
      <c r="F281" s="8"/>
      <c r="G281" s="8"/>
      <c r="BC281" s="8"/>
    </row>
    <row r="282" spans="3:55" s="2" customFormat="1" ht="15">
      <c r="C282" s="8"/>
      <c r="D282" s="8"/>
      <c r="E282" s="8"/>
      <c r="F282" s="8"/>
      <c r="G282" s="8"/>
      <c r="BC282" s="8"/>
    </row>
    <row r="283" spans="3:55" s="2" customFormat="1" ht="15">
      <c r="C283" s="8"/>
      <c r="D283" s="8"/>
      <c r="E283" s="8"/>
      <c r="F283" s="8"/>
      <c r="G283" s="8"/>
      <c r="BC283" s="8"/>
    </row>
    <row r="284" spans="3:55" s="2" customFormat="1" ht="15">
      <c r="C284" s="8"/>
      <c r="D284" s="8"/>
      <c r="E284" s="8"/>
      <c r="F284" s="8"/>
      <c r="G284" s="8"/>
      <c r="BC284" s="8"/>
    </row>
    <row r="285" spans="3:55" s="2" customFormat="1" ht="15">
      <c r="C285" s="8"/>
      <c r="D285" s="8"/>
      <c r="E285" s="8"/>
      <c r="F285" s="8"/>
      <c r="G285" s="8"/>
      <c r="BC285" s="8"/>
    </row>
    <row r="286" spans="3:55" s="2" customFormat="1" ht="15">
      <c r="C286" s="8"/>
      <c r="D286" s="8"/>
      <c r="E286" s="8"/>
      <c r="F286" s="8"/>
      <c r="G286" s="8"/>
      <c r="BC286" s="8"/>
    </row>
    <row r="287" spans="3:55" s="2" customFormat="1" ht="15">
      <c r="C287" s="8"/>
      <c r="D287" s="8"/>
      <c r="E287" s="8"/>
      <c r="F287" s="8"/>
      <c r="G287" s="8"/>
      <c r="BC287" s="8"/>
    </row>
    <row r="288" spans="3:55" s="2" customFormat="1" ht="15">
      <c r="C288" s="8"/>
      <c r="D288" s="8"/>
      <c r="E288" s="8"/>
      <c r="F288" s="8"/>
      <c r="G288" s="8"/>
      <c r="BC288" s="8"/>
    </row>
    <row r="289" spans="3:55" s="2" customFormat="1" ht="15">
      <c r="C289" s="8"/>
      <c r="D289" s="8"/>
      <c r="E289" s="8"/>
      <c r="F289" s="8"/>
      <c r="G289" s="8"/>
      <c r="BC289" s="8"/>
    </row>
    <row r="290" spans="3:55" s="2" customFormat="1" ht="15">
      <c r="C290" s="8"/>
      <c r="D290" s="8"/>
      <c r="E290" s="8"/>
      <c r="F290" s="8"/>
      <c r="G290" s="8"/>
      <c r="BC290" s="8"/>
    </row>
    <row r="291" spans="3:55" s="2" customFormat="1" ht="15">
      <c r="C291" s="8"/>
      <c r="D291" s="8"/>
      <c r="E291" s="8"/>
      <c r="F291" s="8"/>
      <c r="G291" s="8"/>
      <c r="BC291" s="8"/>
    </row>
    <row r="292" spans="3:55" s="2" customFormat="1" ht="15">
      <c r="C292" s="8"/>
      <c r="D292" s="8"/>
      <c r="E292" s="8"/>
      <c r="F292" s="8"/>
      <c r="G292" s="8"/>
      <c r="BC292" s="8"/>
    </row>
    <row r="293" spans="3:55" s="2" customFormat="1" ht="15">
      <c r="C293" s="8"/>
      <c r="D293" s="8"/>
      <c r="E293" s="8"/>
      <c r="F293" s="8"/>
      <c r="G293" s="8"/>
      <c r="BC293" s="8"/>
    </row>
    <row r="294" spans="3:55" s="2" customFormat="1" ht="15">
      <c r="C294" s="8"/>
      <c r="D294" s="8"/>
      <c r="E294" s="8"/>
      <c r="F294" s="8"/>
      <c r="G294" s="8"/>
      <c r="BC294" s="8"/>
    </row>
    <row r="295" spans="3:55" s="2" customFormat="1" ht="15">
      <c r="C295" s="8"/>
      <c r="D295" s="8"/>
      <c r="E295" s="8"/>
      <c r="F295" s="8"/>
      <c r="G295" s="8"/>
      <c r="BC295" s="8"/>
    </row>
    <row r="296" spans="3:55" s="2" customFormat="1" ht="15">
      <c r="C296" s="8"/>
      <c r="D296" s="8"/>
      <c r="E296" s="8"/>
      <c r="F296" s="8"/>
      <c r="G296" s="8"/>
      <c r="BC296" s="8"/>
    </row>
    <row r="297" spans="3:55" s="2" customFormat="1" ht="15">
      <c r="C297" s="8"/>
      <c r="D297" s="8"/>
      <c r="E297" s="8"/>
      <c r="F297" s="8"/>
      <c r="G297" s="8"/>
      <c r="BC297" s="8"/>
    </row>
    <row r="298" spans="3:55" s="2" customFormat="1" ht="15">
      <c r="C298" s="8"/>
      <c r="D298" s="8"/>
      <c r="E298" s="8"/>
      <c r="F298" s="8"/>
      <c r="G298" s="8"/>
      <c r="BC298" s="8"/>
    </row>
    <row r="299" spans="3:55" s="2" customFormat="1" ht="15">
      <c r="C299" s="8"/>
      <c r="D299" s="8"/>
      <c r="E299" s="8"/>
      <c r="F299" s="8"/>
      <c r="G299" s="8"/>
      <c r="BC299" s="8"/>
    </row>
    <row r="300" spans="3:55" s="2" customFormat="1" ht="15">
      <c r="C300" s="8"/>
      <c r="D300" s="8"/>
      <c r="E300" s="8"/>
      <c r="F300" s="8"/>
      <c r="G300" s="8"/>
      <c r="BC300" s="8"/>
    </row>
    <row r="301" spans="3:55" s="2" customFormat="1" ht="15">
      <c r="C301" s="8"/>
      <c r="D301" s="8"/>
      <c r="E301" s="8"/>
      <c r="F301" s="8"/>
      <c r="G301" s="8"/>
      <c r="BC301" s="8"/>
    </row>
    <row r="302" spans="3:55" s="2" customFormat="1" ht="15">
      <c r="C302" s="8"/>
      <c r="D302" s="8"/>
      <c r="E302" s="8"/>
      <c r="F302" s="8"/>
      <c r="G302" s="8"/>
      <c r="BC302" s="8"/>
    </row>
    <row r="303" spans="3:55" s="2" customFormat="1" ht="15">
      <c r="C303" s="8"/>
      <c r="D303" s="8"/>
      <c r="E303" s="8"/>
      <c r="F303" s="8"/>
      <c r="G303" s="8"/>
      <c r="BC303" s="8"/>
    </row>
    <row r="304" spans="3:55" s="2" customFormat="1" ht="15">
      <c r="C304" s="8"/>
      <c r="D304" s="8"/>
      <c r="E304" s="8"/>
      <c r="F304" s="8"/>
      <c r="G304" s="8"/>
      <c r="BC304" s="8"/>
    </row>
    <row r="305" spans="3:55" s="2" customFormat="1" ht="15">
      <c r="C305" s="8"/>
      <c r="D305" s="8"/>
      <c r="E305" s="8"/>
      <c r="F305" s="8"/>
      <c r="G305" s="8"/>
      <c r="BC305" s="8"/>
    </row>
    <row r="306" spans="3:55" s="2" customFormat="1" ht="15">
      <c r="C306" s="8"/>
      <c r="D306" s="8"/>
      <c r="E306" s="8"/>
      <c r="F306" s="8"/>
      <c r="G306" s="8"/>
      <c r="BC306" s="8"/>
    </row>
    <row r="307" spans="3:55" s="2" customFormat="1" ht="15">
      <c r="C307" s="8"/>
      <c r="D307" s="8"/>
      <c r="E307" s="8"/>
      <c r="F307" s="8"/>
      <c r="G307" s="8"/>
      <c r="BC307" s="8"/>
    </row>
    <row r="308" spans="3:55" s="2" customFormat="1" ht="15">
      <c r="C308" s="8"/>
      <c r="D308" s="8"/>
      <c r="E308" s="8"/>
      <c r="F308" s="8"/>
      <c r="G308" s="8"/>
      <c r="BC308" s="8"/>
    </row>
    <row r="309" spans="3:55" s="2" customFormat="1" ht="15">
      <c r="C309" s="8"/>
      <c r="D309" s="8"/>
      <c r="E309" s="8"/>
      <c r="F309" s="8"/>
      <c r="G309" s="8"/>
      <c r="BC309" s="8"/>
    </row>
    <row r="310" spans="3:55" s="2" customFormat="1" ht="15">
      <c r="C310" s="8"/>
      <c r="D310" s="8"/>
      <c r="E310" s="8"/>
      <c r="F310" s="8"/>
      <c r="G310" s="8"/>
      <c r="BC310" s="8"/>
    </row>
    <row r="311" spans="3:55" s="2" customFormat="1" ht="15">
      <c r="C311" s="8"/>
      <c r="D311" s="8"/>
      <c r="E311" s="8"/>
      <c r="F311" s="8"/>
      <c r="G311" s="8"/>
      <c r="BC311" s="8"/>
    </row>
    <row r="312" spans="3:55" s="2" customFormat="1" ht="15">
      <c r="C312" s="8"/>
      <c r="D312" s="8"/>
      <c r="E312" s="8"/>
      <c r="F312" s="8"/>
      <c r="G312" s="8"/>
      <c r="BC312" s="8"/>
    </row>
    <row r="313" spans="3:55" s="2" customFormat="1" ht="15">
      <c r="C313" s="8"/>
      <c r="D313" s="8"/>
      <c r="E313" s="8"/>
      <c r="F313" s="8"/>
      <c r="G313" s="8"/>
      <c r="BC313" s="8"/>
    </row>
    <row r="314" spans="3:55" s="2" customFormat="1" ht="15">
      <c r="C314" s="8"/>
      <c r="D314" s="8"/>
      <c r="E314" s="8"/>
      <c r="F314" s="8"/>
      <c r="G314" s="8"/>
      <c r="BC314" s="8"/>
    </row>
    <row r="315" spans="3:55" s="2" customFormat="1" ht="15">
      <c r="C315" s="8"/>
      <c r="D315" s="8"/>
      <c r="E315" s="8"/>
      <c r="F315" s="8"/>
      <c r="G315" s="8"/>
      <c r="BC315" s="8"/>
    </row>
    <row r="316" spans="3:55" s="2" customFormat="1" ht="15">
      <c r="C316" s="8"/>
      <c r="D316" s="8"/>
      <c r="E316" s="8"/>
      <c r="F316" s="8"/>
      <c r="G316" s="8"/>
      <c r="BC316" s="8"/>
    </row>
    <row r="317" spans="3:55" s="2" customFormat="1" ht="15">
      <c r="C317" s="8"/>
      <c r="D317" s="8"/>
      <c r="E317" s="8"/>
      <c r="F317" s="8"/>
      <c r="G317" s="8"/>
      <c r="BC317" s="8"/>
    </row>
    <row r="318" spans="3:55" s="2" customFormat="1" ht="15">
      <c r="C318" s="8"/>
      <c r="D318" s="8"/>
      <c r="E318" s="8"/>
      <c r="F318" s="8"/>
      <c r="G318" s="8"/>
      <c r="BC318" s="8"/>
    </row>
    <row r="319" spans="3:55" s="2" customFormat="1" ht="15">
      <c r="C319" s="8"/>
      <c r="D319" s="8"/>
      <c r="E319" s="8"/>
      <c r="F319" s="8"/>
      <c r="G319" s="8"/>
      <c r="BC319" s="8"/>
    </row>
    <row r="320" spans="3:55" s="2" customFormat="1" ht="15">
      <c r="C320" s="8"/>
      <c r="D320" s="8"/>
      <c r="E320" s="8"/>
      <c r="F320" s="8"/>
      <c r="G320" s="8"/>
      <c r="BC320" s="8"/>
    </row>
    <row r="321" spans="3:55" s="2" customFormat="1" ht="15">
      <c r="C321" s="8"/>
      <c r="D321" s="8"/>
      <c r="E321" s="8"/>
      <c r="F321" s="8"/>
      <c r="G321" s="8"/>
      <c r="BC321" s="8"/>
    </row>
    <row r="322" spans="3:55" s="2" customFormat="1" ht="15">
      <c r="C322" s="8"/>
      <c r="D322" s="8"/>
      <c r="E322" s="8"/>
      <c r="F322" s="8"/>
      <c r="G322" s="8"/>
      <c r="BC322" s="8"/>
    </row>
    <row r="323" spans="3:55" s="2" customFormat="1" ht="15">
      <c r="C323" s="8"/>
      <c r="D323" s="8"/>
      <c r="E323" s="8"/>
      <c r="F323" s="8"/>
      <c r="G323" s="8"/>
      <c r="BC323" s="8"/>
    </row>
    <row r="324" spans="3:55" s="2" customFormat="1" ht="15">
      <c r="C324" s="8"/>
      <c r="D324" s="8"/>
      <c r="E324" s="8"/>
      <c r="F324" s="8"/>
      <c r="G324" s="8"/>
      <c r="BC324" s="8"/>
    </row>
    <row r="325" spans="3:55" s="2" customFormat="1" ht="15">
      <c r="C325" s="8"/>
      <c r="D325" s="8"/>
      <c r="E325" s="8"/>
      <c r="F325" s="8"/>
      <c r="G325" s="8"/>
      <c r="BC325" s="8"/>
    </row>
    <row r="326" spans="3:55" s="2" customFormat="1" ht="15">
      <c r="C326" s="8"/>
      <c r="D326" s="8"/>
      <c r="E326" s="8"/>
      <c r="F326" s="8"/>
      <c r="G326" s="8"/>
      <c r="BC326" s="8"/>
    </row>
    <row r="327" spans="3:55" s="2" customFormat="1" ht="15">
      <c r="C327" s="8"/>
      <c r="D327" s="8"/>
      <c r="E327" s="8"/>
      <c r="F327" s="8"/>
      <c r="G327" s="8"/>
      <c r="BC327" s="8"/>
    </row>
    <row r="328" spans="3:55" s="2" customFormat="1" ht="15">
      <c r="C328" s="8"/>
      <c r="D328" s="8"/>
      <c r="E328" s="8"/>
      <c r="F328" s="8"/>
      <c r="G328" s="8"/>
      <c r="BC328" s="8"/>
    </row>
    <row r="329" spans="3:55" s="2" customFormat="1" ht="15">
      <c r="C329" s="8"/>
      <c r="D329" s="8"/>
      <c r="E329" s="8"/>
      <c r="F329" s="8"/>
      <c r="G329" s="8"/>
      <c r="BC329" s="8"/>
    </row>
    <row r="330" spans="3:55">
      <c r="C330" s="4"/>
      <c r="D330" s="4"/>
      <c r="E330" s="4"/>
      <c r="F330" s="4"/>
      <c r="G330" s="4"/>
    </row>
    <row r="331" spans="3:55">
      <c r="C331" s="4"/>
      <c r="D331" s="4"/>
      <c r="E331" s="4"/>
      <c r="F331" s="4"/>
      <c r="G331" s="4"/>
      <c r="BC331" s="1"/>
    </row>
    <row r="332" spans="3:55">
      <c r="C332" s="4"/>
      <c r="D332" s="4"/>
      <c r="E332" s="4"/>
      <c r="F332" s="4"/>
      <c r="G332" s="4"/>
      <c r="BC332" s="1"/>
    </row>
    <row r="333" spans="3:55">
      <c r="C333" s="4"/>
      <c r="D333" s="4"/>
      <c r="E333" s="4"/>
      <c r="F333" s="4"/>
      <c r="G333" s="4"/>
      <c r="BC333" s="1"/>
    </row>
    <row r="334" spans="3:55">
      <c r="C334" s="4"/>
      <c r="D334" s="4"/>
      <c r="E334" s="4"/>
      <c r="F334" s="4"/>
      <c r="G334" s="4"/>
      <c r="BC334" s="1"/>
    </row>
    <row r="335" spans="3:55">
      <c r="C335" s="4"/>
      <c r="D335" s="4"/>
      <c r="E335" s="4"/>
      <c r="F335" s="4"/>
      <c r="G335" s="4"/>
      <c r="BC335" s="1"/>
    </row>
    <row r="336" spans="3:55">
      <c r="C336" s="4"/>
      <c r="D336" s="4"/>
      <c r="E336" s="4"/>
      <c r="F336" s="4"/>
      <c r="G336" s="4"/>
      <c r="BC336" s="1"/>
    </row>
    <row r="337" spans="3:55">
      <c r="C337" s="4"/>
      <c r="D337" s="4"/>
      <c r="E337" s="4"/>
      <c r="F337" s="4"/>
      <c r="G337" s="4"/>
      <c r="BC337" s="1"/>
    </row>
    <row r="338" spans="3:55">
      <c r="C338" s="4"/>
      <c r="D338" s="4"/>
      <c r="E338" s="4"/>
      <c r="F338" s="4"/>
      <c r="G338" s="4"/>
      <c r="BC338" s="1"/>
    </row>
    <row r="339" spans="3:55">
      <c r="C339" s="4"/>
      <c r="D339" s="4"/>
      <c r="E339" s="4"/>
      <c r="F339" s="4"/>
      <c r="G339" s="4"/>
      <c r="BC339" s="1"/>
    </row>
    <row r="340" spans="3:55">
      <c r="C340" s="4"/>
      <c r="D340" s="4"/>
      <c r="E340" s="4"/>
      <c r="F340" s="4"/>
      <c r="G340" s="4"/>
      <c r="BC340" s="1"/>
    </row>
    <row r="341" spans="3:55">
      <c r="C341" s="4"/>
      <c r="D341" s="4"/>
      <c r="E341" s="4"/>
      <c r="F341" s="4"/>
      <c r="G341" s="4"/>
      <c r="BC341" s="1"/>
    </row>
    <row r="342" spans="3:55">
      <c r="C342" s="4"/>
      <c r="D342" s="4"/>
      <c r="E342" s="4"/>
      <c r="F342" s="4"/>
      <c r="G342" s="4"/>
      <c r="BC342" s="1"/>
    </row>
    <row r="343" spans="3:55">
      <c r="C343" s="4"/>
      <c r="D343" s="4"/>
      <c r="E343" s="4"/>
      <c r="F343" s="4"/>
      <c r="G343" s="4"/>
      <c r="BC343" s="1"/>
    </row>
    <row r="344" spans="3:55">
      <c r="C344" s="4"/>
      <c r="D344" s="4"/>
      <c r="E344" s="4"/>
      <c r="F344" s="4"/>
      <c r="G344" s="4"/>
      <c r="BC344" s="1"/>
    </row>
    <row r="345" spans="3:55">
      <c r="C345" s="4"/>
      <c r="D345" s="4"/>
      <c r="E345" s="4"/>
      <c r="F345" s="4"/>
      <c r="G345" s="4"/>
      <c r="BC345" s="1"/>
    </row>
    <row r="346" spans="3:55">
      <c r="C346" s="4"/>
      <c r="D346" s="4"/>
      <c r="E346" s="4"/>
      <c r="F346" s="4"/>
      <c r="G346" s="4"/>
      <c r="BC346" s="1"/>
    </row>
    <row r="347" spans="3:55">
      <c r="C347" s="4"/>
      <c r="D347" s="4"/>
      <c r="E347" s="4"/>
      <c r="F347" s="4"/>
      <c r="G347" s="4"/>
      <c r="BC347" s="1"/>
    </row>
    <row r="348" spans="3:55">
      <c r="C348" s="4"/>
      <c r="D348" s="4"/>
      <c r="E348" s="4"/>
      <c r="F348" s="4"/>
      <c r="G348" s="4"/>
      <c r="BC348" s="1"/>
    </row>
    <row r="349" spans="3:55">
      <c r="C349" s="4"/>
      <c r="D349" s="4"/>
      <c r="E349" s="4"/>
      <c r="F349" s="4"/>
      <c r="G349" s="4"/>
      <c r="BC349" s="1"/>
    </row>
    <row r="350" spans="3:55">
      <c r="C350" s="4"/>
      <c r="D350" s="4"/>
      <c r="E350" s="4"/>
      <c r="F350" s="4"/>
      <c r="G350" s="4"/>
      <c r="BC350" s="1"/>
    </row>
    <row r="351" spans="3:55">
      <c r="C351" s="4"/>
      <c r="D351" s="4"/>
      <c r="E351" s="4"/>
      <c r="F351" s="4"/>
      <c r="G351" s="4"/>
      <c r="BC351" s="1"/>
    </row>
    <row r="352" spans="3:55">
      <c r="C352" s="4"/>
      <c r="D352" s="4"/>
      <c r="E352" s="4"/>
      <c r="F352" s="4"/>
      <c r="G352" s="4"/>
      <c r="BC352" s="1"/>
    </row>
    <row r="353" spans="3:55">
      <c r="C353" s="4"/>
      <c r="D353" s="4"/>
      <c r="E353" s="4"/>
      <c r="F353" s="4"/>
      <c r="G353" s="4"/>
      <c r="BC353" s="1"/>
    </row>
    <row r="354" spans="3:55">
      <c r="C354" s="4"/>
      <c r="D354" s="4"/>
      <c r="E354" s="4"/>
      <c r="F354" s="4"/>
      <c r="G354" s="4"/>
      <c r="BC354" s="1"/>
    </row>
    <row r="355" spans="3:55">
      <c r="C355" s="4"/>
      <c r="D355" s="4"/>
      <c r="E355" s="4"/>
      <c r="F355" s="4"/>
      <c r="G355" s="4"/>
      <c r="BC355" s="1"/>
    </row>
    <row r="356" spans="3:55">
      <c r="C356" s="4"/>
      <c r="D356" s="4"/>
      <c r="E356" s="4"/>
      <c r="F356" s="4"/>
      <c r="G356" s="4"/>
      <c r="BC356" s="1"/>
    </row>
    <row r="357" spans="3:55">
      <c r="C357" s="4"/>
      <c r="D357" s="4"/>
      <c r="E357" s="4"/>
      <c r="F357" s="4"/>
      <c r="G357" s="4"/>
      <c r="BC357" s="1"/>
    </row>
    <row r="358" spans="3:55">
      <c r="C358" s="4"/>
      <c r="D358" s="4"/>
      <c r="E358" s="4"/>
      <c r="F358" s="4"/>
      <c r="G358" s="4"/>
      <c r="BC358" s="1"/>
    </row>
    <row r="359" spans="3:55">
      <c r="C359" s="4"/>
      <c r="D359" s="4"/>
      <c r="E359" s="4"/>
      <c r="F359" s="4"/>
      <c r="G359" s="4"/>
      <c r="BC359" s="1"/>
    </row>
    <row r="360" spans="3:55">
      <c r="C360" s="4"/>
      <c r="D360" s="4"/>
      <c r="E360" s="4"/>
      <c r="F360" s="4"/>
      <c r="G360" s="4"/>
      <c r="BC360" s="1"/>
    </row>
    <row r="361" spans="3:55">
      <c r="C361" s="4"/>
      <c r="D361" s="4"/>
      <c r="E361" s="4"/>
      <c r="F361" s="4"/>
      <c r="G361" s="4"/>
      <c r="BC361" s="1"/>
    </row>
    <row r="362" spans="3:55">
      <c r="C362" s="4"/>
      <c r="D362" s="4"/>
      <c r="E362" s="4"/>
      <c r="F362" s="4"/>
      <c r="G362" s="4"/>
      <c r="BC362" s="1"/>
    </row>
    <row r="363" spans="3:55">
      <c r="C363" s="4"/>
      <c r="D363" s="4"/>
      <c r="E363" s="4"/>
      <c r="F363" s="4"/>
      <c r="G363" s="4"/>
      <c r="BC363" s="1"/>
    </row>
    <row r="364" spans="3:55">
      <c r="C364" s="4"/>
      <c r="D364" s="4"/>
      <c r="E364" s="4"/>
      <c r="F364" s="4"/>
      <c r="G364" s="4"/>
      <c r="BC364" s="1"/>
    </row>
    <row r="365" spans="3:55">
      <c r="C365" s="4"/>
      <c r="D365" s="4"/>
      <c r="E365" s="4"/>
      <c r="F365" s="4"/>
      <c r="G365" s="4"/>
      <c r="BC365" s="1"/>
    </row>
    <row r="366" spans="3:55">
      <c r="C366" s="4"/>
      <c r="D366" s="4"/>
      <c r="E366" s="4"/>
      <c r="F366" s="4"/>
      <c r="G366" s="4"/>
      <c r="BC366" s="1"/>
    </row>
    <row r="367" spans="3:55">
      <c r="C367" s="4"/>
      <c r="D367" s="4"/>
      <c r="E367" s="4"/>
      <c r="F367" s="4"/>
      <c r="G367" s="4"/>
      <c r="BC367" s="1"/>
    </row>
    <row r="368" spans="3:55">
      <c r="C368" s="4"/>
      <c r="D368" s="4"/>
      <c r="E368" s="4"/>
      <c r="F368" s="4"/>
      <c r="G368" s="4"/>
      <c r="BC368" s="1"/>
    </row>
    <row r="369" spans="3:55">
      <c r="C369" s="4"/>
      <c r="D369" s="4"/>
      <c r="E369" s="4"/>
      <c r="F369" s="4"/>
      <c r="G369" s="4"/>
      <c r="BC369" s="1"/>
    </row>
    <row r="370" spans="3:55">
      <c r="C370" s="4"/>
      <c r="D370" s="4"/>
      <c r="E370" s="4"/>
      <c r="F370" s="4"/>
      <c r="G370" s="4"/>
      <c r="BC370" s="1"/>
    </row>
    <row r="371" spans="3:55">
      <c r="C371" s="4"/>
      <c r="D371" s="4"/>
      <c r="E371" s="4"/>
      <c r="F371" s="4"/>
      <c r="G371" s="4"/>
      <c r="BC371" s="1"/>
    </row>
    <row r="372" spans="3:55">
      <c r="C372" s="4"/>
      <c r="D372" s="4"/>
      <c r="E372" s="4"/>
      <c r="F372" s="4"/>
      <c r="G372" s="4"/>
      <c r="BC372" s="1"/>
    </row>
    <row r="373" spans="3:55">
      <c r="C373" s="4"/>
      <c r="D373" s="4"/>
      <c r="E373" s="4"/>
      <c r="F373" s="4"/>
      <c r="G373" s="4"/>
      <c r="BC373" s="1"/>
    </row>
    <row r="374" spans="3:55">
      <c r="C374" s="4"/>
      <c r="D374" s="4"/>
      <c r="E374" s="4"/>
      <c r="F374" s="4"/>
      <c r="G374" s="4"/>
      <c r="BC374" s="1"/>
    </row>
    <row r="375" spans="3:55">
      <c r="C375" s="4"/>
      <c r="D375" s="4"/>
      <c r="E375" s="4"/>
      <c r="F375" s="4"/>
      <c r="G375" s="4"/>
      <c r="BC375" s="1"/>
    </row>
    <row r="376" spans="3:55">
      <c r="C376" s="4"/>
      <c r="D376" s="4"/>
      <c r="E376" s="4"/>
      <c r="F376" s="4"/>
      <c r="G376" s="4"/>
      <c r="BC376" s="1"/>
    </row>
    <row r="377" spans="3:55">
      <c r="C377" s="4"/>
      <c r="D377" s="4"/>
      <c r="E377" s="4"/>
      <c r="F377" s="4"/>
      <c r="G377" s="4"/>
      <c r="BC377" s="1"/>
    </row>
    <row r="378" spans="3:55">
      <c r="C378" s="4"/>
      <c r="D378" s="4"/>
      <c r="E378" s="4"/>
      <c r="F378" s="4"/>
      <c r="G378" s="4"/>
      <c r="BC378" s="1"/>
    </row>
    <row r="379" spans="3:55">
      <c r="C379" s="4"/>
      <c r="D379" s="4"/>
      <c r="E379" s="4"/>
      <c r="F379" s="4"/>
      <c r="G379" s="4"/>
      <c r="BC379" s="1"/>
    </row>
    <row r="380" spans="3:55">
      <c r="C380" s="4"/>
      <c r="D380" s="4"/>
      <c r="E380" s="4"/>
      <c r="F380" s="4"/>
      <c r="G380" s="4"/>
      <c r="BC380" s="1"/>
    </row>
    <row r="381" spans="3:55">
      <c r="C381" s="4"/>
      <c r="D381" s="4"/>
      <c r="E381" s="4"/>
      <c r="F381" s="4"/>
      <c r="G381" s="4"/>
      <c r="BC381" s="1"/>
    </row>
    <row r="382" spans="3:55">
      <c r="C382" s="4"/>
      <c r="D382" s="4"/>
      <c r="E382" s="4"/>
      <c r="F382" s="4"/>
      <c r="G382" s="4"/>
      <c r="BC382" s="1"/>
    </row>
    <row r="383" spans="3:55">
      <c r="C383" s="4"/>
      <c r="D383" s="4"/>
      <c r="E383" s="4"/>
      <c r="F383" s="4"/>
      <c r="G383" s="4"/>
      <c r="BC383" s="1"/>
    </row>
    <row r="384" spans="3:55">
      <c r="C384" s="4"/>
      <c r="D384" s="4"/>
      <c r="E384" s="4"/>
      <c r="F384" s="4"/>
      <c r="G384" s="4"/>
      <c r="BC384" s="1"/>
    </row>
    <row r="385" spans="3:55">
      <c r="C385" s="4"/>
      <c r="D385" s="4"/>
      <c r="E385" s="4"/>
      <c r="F385" s="4"/>
      <c r="G385" s="4"/>
      <c r="BC385" s="1"/>
    </row>
    <row r="386" spans="3:55">
      <c r="C386" s="4"/>
      <c r="D386" s="4"/>
      <c r="E386" s="4"/>
      <c r="F386" s="4"/>
      <c r="G386" s="4"/>
      <c r="BC386" s="1"/>
    </row>
    <row r="387" spans="3:55">
      <c r="C387" s="4"/>
      <c r="D387" s="4"/>
      <c r="E387" s="4"/>
      <c r="F387" s="4"/>
      <c r="G387" s="4"/>
      <c r="BC387" s="1"/>
    </row>
    <row r="388" spans="3:55">
      <c r="C388" s="4"/>
      <c r="D388" s="4"/>
      <c r="E388" s="4"/>
      <c r="F388" s="4"/>
      <c r="G388" s="4"/>
      <c r="BC388" s="1"/>
    </row>
    <row r="389" spans="3:55">
      <c r="C389" s="4"/>
      <c r="D389" s="4"/>
      <c r="E389" s="4"/>
      <c r="F389" s="4"/>
      <c r="G389" s="4"/>
      <c r="BC389" s="1"/>
    </row>
    <row r="390" spans="3:55">
      <c r="C390" s="4"/>
      <c r="D390" s="4"/>
      <c r="E390" s="4"/>
      <c r="F390" s="4"/>
      <c r="G390" s="4"/>
      <c r="BC390" s="1"/>
    </row>
    <row r="391" spans="3:55">
      <c r="C391" s="4"/>
      <c r="D391" s="4"/>
      <c r="E391" s="4"/>
      <c r="F391" s="4"/>
      <c r="G391" s="4"/>
      <c r="BC391" s="1"/>
    </row>
    <row r="392" spans="3:55">
      <c r="C392" s="4"/>
      <c r="D392" s="4"/>
      <c r="E392" s="4"/>
      <c r="F392" s="4"/>
      <c r="G392" s="4"/>
      <c r="BC392" s="1"/>
    </row>
    <row r="393" spans="3:55">
      <c r="C393" s="4"/>
      <c r="D393" s="4"/>
      <c r="E393" s="4"/>
      <c r="F393" s="4"/>
      <c r="G393" s="4"/>
      <c r="BC393" s="1"/>
    </row>
    <row r="394" spans="3:55">
      <c r="C394" s="4"/>
      <c r="D394" s="4"/>
      <c r="E394" s="4"/>
      <c r="F394" s="4"/>
      <c r="G394" s="4"/>
      <c r="BC394" s="1"/>
    </row>
    <row r="395" spans="3:55">
      <c r="C395" s="4"/>
      <c r="D395" s="4"/>
      <c r="E395" s="4"/>
      <c r="F395" s="4"/>
      <c r="G395" s="4"/>
      <c r="BC395" s="1"/>
    </row>
    <row r="396" spans="3:55">
      <c r="C396" s="4"/>
      <c r="D396" s="4"/>
      <c r="E396" s="4"/>
      <c r="F396" s="4"/>
      <c r="G396" s="4"/>
      <c r="BC396" s="1"/>
    </row>
    <row r="397" spans="3:55">
      <c r="C397" s="4"/>
      <c r="D397" s="4"/>
      <c r="E397" s="4"/>
      <c r="F397" s="4"/>
      <c r="G397" s="4"/>
      <c r="BC397" s="1"/>
    </row>
    <row r="398" spans="3:55">
      <c r="C398" s="4"/>
      <c r="D398" s="4"/>
      <c r="E398" s="4"/>
      <c r="F398" s="4"/>
      <c r="G398" s="4"/>
      <c r="BC398" s="1"/>
    </row>
    <row r="399" spans="3:55">
      <c r="C399" s="4"/>
      <c r="D399" s="4"/>
      <c r="E399" s="4"/>
      <c r="F399" s="4"/>
      <c r="G399" s="4"/>
      <c r="BC399" s="1"/>
    </row>
    <row r="400" spans="3:55">
      <c r="C400" s="4"/>
      <c r="D400" s="4"/>
      <c r="E400" s="4"/>
      <c r="F400" s="4"/>
      <c r="G400" s="4"/>
      <c r="BC400" s="1"/>
    </row>
    <row r="401" spans="3:55">
      <c r="C401" s="4"/>
      <c r="D401" s="4"/>
      <c r="E401" s="4"/>
      <c r="F401" s="4"/>
      <c r="G401" s="4"/>
      <c r="BC401" s="1"/>
    </row>
    <row r="402" spans="3:55">
      <c r="C402" s="4"/>
      <c r="D402" s="4"/>
      <c r="E402" s="4"/>
      <c r="F402" s="4"/>
      <c r="G402" s="4"/>
      <c r="BC402" s="1"/>
    </row>
    <row r="403" spans="3:55">
      <c r="C403" s="4"/>
      <c r="D403" s="4"/>
      <c r="E403" s="4"/>
      <c r="F403" s="4"/>
      <c r="G403" s="4"/>
      <c r="BC403" s="1"/>
    </row>
    <row r="404" spans="3:55">
      <c r="C404" s="4"/>
      <c r="D404" s="4"/>
      <c r="E404" s="4"/>
      <c r="F404" s="4"/>
      <c r="G404" s="4"/>
      <c r="BC404" s="1"/>
    </row>
    <row r="405" spans="3:55">
      <c r="C405" s="4"/>
      <c r="D405" s="4"/>
      <c r="E405" s="4"/>
      <c r="F405" s="4"/>
      <c r="G405" s="4"/>
      <c r="BC405" s="1"/>
    </row>
    <row r="406" spans="3:55">
      <c r="C406" s="4"/>
      <c r="D406" s="4"/>
      <c r="E406" s="4"/>
      <c r="F406" s="4"/>
      <c r="G406" s="4"/>
      <c r="BC406" s="1"/>
    </row>
    <row r="407" spans="3:55">
      <c r="C407" s="4"/>
      <c r="D407" s="4"/>
      <c r="E407" s="4"/>
      <c r="F407" s="4"/>
      <c r="G407" s="4"/>
      <c r="BC407" s="1"/>
    </row>
    <row r="408" spans="3:55">
      <c r="C408" s="4"/>
      <c r="D408" s="4"/>
      <c r="E408" s="4"/>
      <c r="F408" s="4"/>
      <c r="G408" s="4"/>
      <c r="BC408" s="1"/>
    </row>
    <row r="409" spans="3:55">
      <c r="C409" s="4"/>
      <c r="D409" s="4"/>
      <c r="E409" s="4"/>
      <c r="F409" s="4"/>
      <c r="G409" s="4"/>
      <c r="BC409" s="1"/>
    </row>
    <row r="410" spans="3:55">
      <c r="C410" s="4"/>
      <c r="D410" s="4"/>
      <c r="E410" s="4"/>
      <c r="F410" s="4"/>
      <c r="G410" s="4"/>
      <c r="BC410" s="1"/>
    </row>
    <row r="411" spans="3:55">
      <c r="C411" s="4"/>
      <c r="D411" s="4"/>
      <c r="E411" s="4"/>
      <c r="F411" s="4"/>
      <c r="G411" s="4"/>
      <c r="BC411" s="1"/>
    </row>
    <row r="412" spans="3:55">
      <c r="C412" s="4"/>
      <c r="D412" s="4"/>
      <c r="E412" s="4"/>
      <c r="F412" s="4"/>
      <c r="G412" s="4"/>
      <c r="BC412" s="1"/>
    </row>
    <row r="413" spans="3:55">
      <c r="C413" s="4"/>
      <c r="D413" s="4"/>
      <c r="E413" s="4"/>
      <c r="F413" s="4"/>
      <c r="G413" s="4"/>
      <c r="BC413" s="1"/>
    </row>
    <row r="414" spans="3:55">
      <c r="C414" s="4"/>
      <c r="D414" s="4"/>
      <c r="E414" s="4"/>
      <c r="F414" s="4"/>
      <c r="G414" s="4"/>
      <c r="BC414" s="1"/>
    </row>
    <row r="415" spans="3:55">
      <c r="C415" s="4"/>
      <c r="D415" s="4"/>
      <c r="E415" s="4"/>
      <c r="F415" s="4"/>
      <c r="G415" s="4"/>
      <c r="BC415" s="1"/>
    </row>
    <row r="416" spans="3:55">
      <c r="C416" s="4"/>
      <c r="D416" s="4"/>
      <c r="E416" s="4"/>
      <c r="F416" s="4"/>
      <c r="G416" s="4"/>
      <c r="BC416" s="1"/>
    </row>
    <row r="417" spans="3:55">
      <c r="C417" s="4"/>
      <c r="D417" s="4"/>
      <c r="E417" s="4"/>
      <c r="F417" s="4"/>
      <c r="G417" s="4"/>
      <c r="BC417" s="1"/>
    </row>
    <row r="418" spans="3:55">
      <c r="C418" s="4"/>
      <c r="D418" s="4"/>
      <c r="E418" s="4"/>
      <c r="F418" s="4"/>
      <c r="G418" s="4"/>
      <c r="BC418" s="1"/>
    </row>
    <row r="419" spans="3:55">
      <c r="C419" s="4"/>
      <c r="D419" s="4"/>
      <c r="E419" s="4"/>
      <c r="F419" s="4"/>
      <c r="G419" s="4"/>
      <c r="BC419" s="1"/>
    </row>
    <row r="420" spans="3:55">
      <c r="C420" s="4"/>
      <c r="D420" s="4"/>
      <c r="E420" s="4"/>
      <c r="F420" s="4"/>
      <c r="G420" s="4"/>
      <c r="BC420" s="1"/>
    </row>
    <row r="421" spans="3:55">
      <c r="C421" s="4"/>
      <c r="D421" s="4"/>
      <c r="E421" s="4"/>
      <c r="F421" s="4"/>
      <c r="G421" s="4"/>
      <c r="BC421" s="1"/>
    </row>
    <row r="422" spans="3:55">
      <c r="C422" s="4"/>
      <c r="D422" s="4"/>
      <c r="E422" s="4"/>
      <c r="F422" s="4"/>
      <c r="G422" s="4"/>
      <c r="BC422" s="1"/>
    </row>
    <row r="423" spans="3:55">
      <c r="C423" s="4"/>
      <c r="D423" s="4"/>
      <c r="E423" s="4"/>
      <c r="F423" s="4"/>
      <c r="G423" s="4"/>
      <c r="BC423" s="1"/>
    </row>
    <row r="424" spans="3:55">
      <c r="C424" s="4"/>
      <c r="D424" s="4"/>
      <c r="E424" s="4"/>
      <c r="F424" s="4"/>
      <c r="G424" s="4"/>
      <c r="BC424" s="1"/>
    </row>
    <row r="425" spans="3:55">
      <c r="C425" s="4"/>
      <c r="D425" s="4"/>
      <c r="E425" s="4"/>
      <c r="F425" s="4"/>
      <c r="G425" s="4"/>
      <c r="BC425" s="1"/>
    </row>
    <row r="426" spans="3:55">
      <c r="C426" s="4"/>
      <c r="D426" s="4"/>
      <c r="E426" s="4"/>
      <c r="F426" s="4"/>
      <c r="G426" s="4"/>
      <c r="BC426" s="1"/>
    </row>
    <row r="427" spans="3:55">
      <c r="C427" s="4"/>
      <c r="D427" s="4"/>
      <c r="E427" s="4"/>
      <c r="F427" s="4"/>
      <c r="G427" s="4"/>
      <c r="BC427" s="1"/>
    </row>
    <row r="428" spans="3:55">
      <c r="C428" s="4"/>
      <c r="D428" s="4"/>
      <c r="E428" s="4"/>
      <c r="F428" s="4"/>
      <c r="G428" s="4"/>
      <c r="BC428" s="1"/>
    </row>
    <row r="429" spans="3:55">
      <c r="C429" s="4"/>
      <c r="D429" s="4"/>
      <c r="E429" s="4"/>
      <c r="F429" s="4"/>
      <c r="G429" s="4"/>
      <c r="BC429" s="1"/>
    </row>
    <row r="430" spans="3:55">
      <c r="C430" s="4"/>
      <c r="D430" s="4"/>
      <c r="E430" s="4"/>
      <c r="F430" s="4"/>
      <c r="G430" s="4"/>
      <c r="BC430" s="1"/>
    </row>
    <row r="431" spans="3:55">
      <c r="C431" s="4"/>
      <c r="D431" s="4"/>
      <c r="E431" s="4"/>
      <c r="F431" s="4"/>
      <c r="G431" s="4"/>
      <c r="BC431" s="1"/>
    </row>
    <row r="432" spans="3:55">
      <c r="C432" s="4"/>
      <c r="D432" s="4"/>
      <c r="E432" s="4"/>
      <c r="F432" s="4"/>
      <c r="G432" s="4"/>
      <c r="BC432" s="1"/>
    </row>
    <row r="433" spans="3:55">
      <c r="C433" s="4"/>
      <c r="D433" s="4"/>
      <c r="E433" s="4"/>
      <c r="F433" s="4"/>
      <c r="G433" s="4"/>
      <c r="BC433" s="1"/>
    </row>
    <row r="434" spans="3:55">
      <c r="C434" s="4"/>
      <c r="D434" s="4"/>
      <c r="E434" s="4"/>
      <c r="F434" s="4"/>
      <c r="G434" s="4"/>
      <c r="BC434" s="1"/>
    </row>
    <row r="435" spans="3:55">
      <c r="C435" s="4"/>
      <c r="D435" s="4"/>
      <c r="E435" s="4"/>
      <c r="F435" s="4"/>
      <c r="G435" s="4"/>
      <c r="BC435" s="1"/>
    </row>
    <row r="436" spans="3:55">
      <c r="C436" s="4"/>
      <c r="D436" s="4"/>
      <c r="E436" s="4"/>
      <c r="F436" s="4"/>
      <c r="G436" s="4"/>
      <c r="BC436" s="1"/>
    </row>
    <row r="437" spans="3:55">
      <c r="C437" s="4"/>
      <c r="D437" s="4"/>
      <c r="E437" s="4"/>
      <c r="F437" s="4"/>
      <c r="G437" s="4"/>
      <c r="BC437" s="1"/>
    </row>
    <row r="438" spans="3:55">
      <c r="C438" s="4"/>
      <c r="D438" s="4"/>
      <c r="E438" s="4"/>
      <c r="F438" s="4"/>
      <c r="G438" s="4"/>
      <c r="BC438" s="1"/>
    </row>
    <row r="439" spans="3:55">
      <c r="C439" s="4"/>
      <c r="D439" s="4"/>
      <c r="E439" s="4"/>
      <c r="F439" s="4"/>
      <c r="G439" s="4"/>
      <c r="BC439" s="1"/>
    </row>
    <row r="440" spans="3:55">
      <c r="C440" s="4"/>
      <c r="D440" s="4"/>
      <c r="E440" s="4"/>
      <c r="F440" s="4"/>
      <c r="G440" s="4"/>
      <c r="BC440" s="1"/>
    </row>
    <row r="441" spans="3:55">
      <c r="C441" s="4"/>
      <c r="D441" s="4"/>
      <c r="E441" s="4"/>
      <c r="F441" s="4"/>
      <c r="G441" s="4"/>
      <c r="BC441" s="1"/>
    </row>
    <row r="442" spans="3:55">
      <c r="C442" s="4"/>
      <c r="D442" s="4"/>
      <c r="E442" s="4"/>
      <c r="F442" s="4"/>
      <c r="G442" s="4"/>
      <c r="BC442" s="1"/>
    </row>
    <row r="443" spans="3:55">
      <c r="C443" s="4"/>
      <c r="D443" s="4"/>
      <c r="E443" s="4"/>
      <c r="F443" s="4"/>
      <c r="G443" s="4"/>
      <c r="BC443" s="1"/>
    </row>
    <row r="444" spans="3:55">
      <c r="C444" s="4"/>
      <c r="D444" s="4"/>
      <c r="E444" s="4"/>
      <c r="F444" s="4"/>
      <c r="G444" s="4"/>
      <c r="BC444" s="1"/>
    </row>
    <row r="445" spans="3:55">
      <c r="C445" s="4"/>
      <c r="D445" s="4"/>
      <c r="E445" s="4"/>
      <c r="F445" s="4"/>
      <c r="G445" s="4"/>
      <c r="BC445" s="1"/>
    </row>
    <row r="446" spans="3:55">
      <c r="C446" s="4"/>
      <c r="D446" s="4"/>
      <c r="E446" s="4"/>
      <c r="F446" s="4"/>
      <c r="G446" s="4"/>
      <c r="BC446" s="1"/>
    </row>
    <row r="447" spans="3:55">
      <c r="C447" s="4"/>
      <c r="D447" s="4"/>
      <c r="E447" s="4"/>
      <c r="F447" s="4"/>
      <c r="G447" s="4"/>
      <c r="BC447" s="1"/>
    </row>
    <row r="448" spans="3:55">
      <c r="C448" s="4"/>
      <c r="D448" s="4"/>
      <c r="E448" s="4"/>
      <c r="F448" s="4"/>
      <c r="G448" s="4"/>
      <c r="BC448" s="1"/>
    </row>
    <row r="449" spans="3:55">
      <c r="C449" s="4"/>
      <c r="D449" s="4"/>
      <c r="E449" s="4"/>
      <c r="F449" s="4"/>
      <c r="G449" s="4"/>
      <c r="BC449" s="1"/>
    </row>
    <row r="450" spans="3:55">
      <c r="C450" s="4"/>
      <c r="D450" s="4"/>
      <c r="E450" s="4"/>
      <c r="F450" s="4"/>
      <c r="G450" s="4"/>
      <c r="BC450" s="1"/>
    </row>
    <row r="451" spans="3:55">
      <c r="C451" s="4"/>
      <c r="D451" s="4"/>
      <c r="E451" s="4"/>
      <c r="F451" s="4"/>
      <c r="G451" s="4"/>
      <c r="BC451" s="1"/>
    </row>
    <row r="452" spans="3:55">
      <c r="C452" s="4"/>
      <c r="D452" s="4"/>
      <c r="E452" s="4"/>
      <c r="F452" s="4"/>
      <c r="G452" s="4"/>
      <c r="BC452" s="1"/>
    </row>
    <row r="453" spans="3:55">
      <c r="C453" s="4"/>
      <c r="D453" s="4"/>
      <c r="E453" s="4"/>
      <c r="F453" s="4"/>
      <c r="G453" s="4"/>
      <c r="BC453" s="1"/>
    </row>
    <row r="454" spans="3:55">
      <c r="C454" s="4"/>
      <c r="D454" s="4"/>
      <c r="E454" s="4"/>
      <c r="F454" s="4"/>
      <c r="G454" s="4"/>
      <c r="BC454" s="1"/>
    </row>
    <row r="455" spans="3:55">
      <c r="C455" s="4"/>
      <c r="D455" s="4"/>
      <c r="E455" s="4"/>
      <c r="F455" s="4"/>
      <c r="G455" s="4"/>
      <c r="BC455" s="1"/>
    </row>
    <row r="456" spans="3:55">
      <c r="C456" s="4"/>
      <c r="D456" s="4"/>
      <c r="E456" s="4"/>
      <c r="F456" s="4"/>
      <c r="G456" s="4"/>
      <c r="BC456" s="1"/>
    </row>
    <row r="457" spans="3:55">
      <c r="C457" s="4"/>
      <c r="D457" s="4"/>
      <c r="E457" s="4"/>
      <c r="F457" s="4"/>
      <c r="G457" s="4"/>
      <c r="BC457" s="1"/>
    </row>
    <row r="458" spans="3:55">
      <c r="C458" s="4"/>
      <c r="D458" s="4"/>
      <c r="E458" s="4"/>
      <c r="F458" s="4"/>
      <c r="G458" s="4"/>
      <c r="BC458" s="1"/>
    </row>
    <row r="459" spans="3:55">
      <c r="C459" s="4"/>
      <c r="D459" s="4"/>
      <c r="E459" s="4"/>
      <c r="F459" s="4"/>
      <c r="G459" s="4"/>
      <c r="BC459" s="1"/>
    </row>
    <row r="460" spans="3:55">
      <c r="C460" s="4"/>
      <c r="D460" s="4"/>
      <c r="E460" s="4"/>
      <c r="F460" s="4"/>
      <c r="G460" s="4"/>
      <c r="BC460" s="1"/>
    </row>
    <row r="461" spans="3:55">
      <c r="C461" s="4"/>
      <c r="D461" s="4"/>
      <c r="E461" s="4"/>
      <c r="F461" s="4"/>
      <c r="G461" s="4"/>
      <c r="BC461" s="1"/>
    </row>
    <row r="462" spans="3:55">
      <c r="C462" s="4"/>
      <c r="D462" s="4"/>
      <c r="E462" s="4"/>
      <c r="F462" s="4"/>
      <c r="G462" s="4"/>
      <c r="BC462" s="1"/>
    </row>
    <row r="463" spans="3:55">
      <c r="C463" s="4"/>
      <c r="D463" s="4"/>
      <c r="E463" s="4"/>
      <c r="F463" s="4"/>
      <c r="G463" s="4"/>
      <c r="BC463" s="1"/>
    </row>
    <row r="464" spans="3:55">
      <c r="C464" s="4"/>
      <c r="D464" s="4"/>
      <c r="E464" s="4"/>
      <c r="F464" s="4"/>
      <c r="G464" s="4"/>
      <c r="BC464" s="1"/>
    </row>
    <row r="465" spans="3:55">
      <c r="C465" s="4"/>
      <c r="D465" s="4"/>
      <c r="E465" s="4"/>
      <c r="F465" s="4"/>
      <c r="G465" s="4"/>
      <c r="BC465" s="1"/>
    </row>
    <row r="466" spans="3:55">
      <c r="C466" s="4"/>
      <c r="D466" s="4"/>
      <c r="E466" s="4"/>
      <c r="F466" s="4"/>
      <c r="G466" s="4"/>
      <c r="BC466" s="1"/>
    </row>
    <row r="467" spans="3:55">
      <c r="C467" s="4"/>
      <c r="D467" s="4"/>
      <c r="E467" s="4"/>
      <c r="F467" s="4"/>
      <c r="G467" s="4"/>
      <c r="BC467" s="1"/>
    </row>
    <row r="468" spans="3:55">
      <c r="C468" s="4"/>
      <c r="D468" s="4"/>
      <c r="E468" s="4"/>
      <c r="F468" s="4"/>
      <c r="G468" s="4"/>
      <c r="BC468" s="1"/>
    </row>
    <row r="469" spans="3:55">
      <c r="C469" s="4"/>
      <c r="D469" s="4"/>
      <c r="E469" s="4"/>
      <c r="F469" s="4"/>
      <c r="G469" s="4"/>
      <c r="BC469" s="1"/>
    </row>
    <row r="470" spans="3:55">
      <c r="C470" s="4"/>
      <c r="D470" s="4"/>
      <c r="E470" s="4"/>
      <c r="F470" s="4"/>
      <c r="G470" s="4"/>
      <c r="BC470" s="1"/>
    </row>
    <row r="471" spans="3:55">
      <c r="C471" s="4"/>
      <c r="D471" s="4"/>
      <c r="E471" s="4"/>
      <c r="F471" s="4"/>
      <c r="G471" s="4"/>
      <c r="BC471" s="1"/>
    </row>
    <row r="472" spans="3:55">
      <c r="C472" s="4"/>
      <c r="D472" s="4"/>
      <c r="E472" s="4"/>
      <c r="F472" s="4"/>
      <c r="G472" s="4"/>
      <c r="BC472" s="1"/>
    </row>
    <row r="473" spans="3:55">
      <c r="C473" s="4"/>
      <c r="D473" s="4"/>
      <c r="E473" s="4"/>
      <c r="F473" s="4"/>
      <c r="G473" s="4"/>
      <c r="BC473" s="1"/>
    </row>
    <row r="474" spans="3:55">
      <c r="C474" s="4"/>
      <c r="D474" s="4"/>
      <c r="E474" s="4"/>
      <c r="F474" s="4"/>
      <c r="G474" s="4"/>
      <c r="BC474" s="1"/>
    </row>
    <row r="475" spans="3:55">
      <c r="C475" s="4"/>
      <c r="D475" s="4"/>
      <c r="E475" s="4"/>
      <c r="F475" s="4"/>
      <c r="G475" s="4"/>
      <c r="BC475" s="1"/>
    </row>
    <row r="476" spans="3:55">
      <c r="C476" s="4"/>
      <c r="D476" s="4"/>
      <c r="E476" s="4"/>
      <c r="F476" s="4"/>
      <c r="G476" s="4"/>
      <c r="BC476" s="1"/>
    </row>
    <row r="477" spans="3:55">
      <c r="C477" s="4"/>
      <c r="D477" s="4"/>
      <c r="E477" s="4"/>
      <c r="F477" s="4"/>
      <c r="G477" s="4"/>
      <c r="BC477" s="1"/>
    </row>
    <row r="478" spans="3:55">
      <c r="C478" s="4"/>
      <c r="D478" s="4"/>
      <c r="E478" s="4"/>
      <c r="F478" s="4"/>
      <c r="G478" s="4"/>
      <c r="BC478" s="1"/>
    </row>
    <row r="479" spans="3:55">
      <c r="C479" s="4"/>
      <c r="D479" s="4"/>
      <c r="E479" s="4"/>
      <c r="F479" s="4"/>
      <c r="G479" s="4"/>
      <c r="BC479" s="1"/>
    </row>
    <row r="480" spans="3:55">
      <c r="C480" s="4"/>
      <c r="D480" s="4"/>
      <c r="E480" s="4"/>
      <c r="F480" s="4"/>
      <c r="G480" s="4"/>
      <c r="BC480" s="1"/>
    </row>
    <row r="481" spans="3:55">
      <c r="C481" s="4"/>
      <c r="D481" s="4"/>
      <c r="E481" s="4"/>
      <c r="F481" s="4"/>
      <c r="G481" s="4"/>
      <c r="BC481" s="1"/>
    </row>
    <row r="482" spans="3:55">
      <c r="C482" s="4"/>
      <c r="D482" s="4"/>
      <c r="E482" s="4"/>
      <c r="F482" s="4"/>
      <c r="G482" s="4"/>
      <c r="BC482" s="1"/>
    </row>
    <row r="483" spans="3:55">
      <c r="C483" s="4"/>
      <c r="D483" s="4"/>
      <c r="E483" s="4"/>
      <c r="F483" s="4"/>
      <c r="G483" s="4"/>
      <c r="BC483" s="1"/>
    </row>
    <row r="484" spans="3:55">
      <c r="C484" s="4"/>
      <c r="D484" s="4"/>
      <c r="E484" s="4"/>
      <c r="F484" s="4"/>
      <c r="G484" s="4"/>
      <c r="BC484" s="1"/>
    </row>
    <row r="485" spans="3:55">
      <c r="C485" s="4"/>
      <c r="D485" s="4"/>
      <c r="E485" s="4"/>
      <c r="F485" s="4"/>
      <c r="G485" s="4"/>
      <c r="BC485" s="1"/>
    </row>
    <row r="486" spans="3:55">
      <c r="C486" s="4"/>
      <c r="D486" s="4"/>
      <c r="E486" s="4"/>
      <c r="F486" s="4"/>
      <c r="G486" s="4"/>
      <c r="BC486" s="1"/>
    </row>
    <row r="487" spans="3:55">
      <c r="C487" s="4"/>
      <c r="D487" s="4"/>
      <c r="E487" s="4"/>
      <c r="F487" s="4"/>
      <c r="G487" s="4"/>
      <c r="BC487" s="1"/>
    </row>
    <row r="488" spans="3:55">
      <c r="C488" s="4"/>
      <c r="D488" s="4"/>
      <c r="E488" s="4"/>
      <c r="F488" s="4"/>
      <c r="G488" s="4"/>
      <c r="BC488" s="1"/>
    </row>
    <row r="489" spans="3:55">
      <c r="C489" s="4"/>
      <c r="D489" s="4"/>
      <c r="E489" s="4"/>
      <c r="F489" s="4"/>
      <c r="G489" s="4"/>
      <c r="BC489" s="1"/>
    </row>
    <row r="490" spans="3:55">
      <c r="C490" s="4"/>
      <c r="D490" s="4"/>
      <c r="E490" s="4"/>
      <c r="F490" s="4"/>
      <c r="G490" s="4"/>
      <c r="BC490" s="1"/>
    </row>
    <row r="491" spans="3:55">
      <c r="C491" s="4"/>
      <c r="D491" s="4"/>
      <c r="E491" s="4"/>
      <c r="F491" s="4"/>
      <c r="G491" s="4"/>
      <c r="BC491" s="1"/>
    </row>
    <row r="492" spans="3:55">
      <c r="C492" s="4"/>
      <c r="D492" s="4"/>
      <c r="E492" s="4"/>
      <c r="F492" s="4"/>
      <c r="G492" s="4"/>
      <c r="BC492" s="1"/>
    </row>
    <row r="493" spans="3:55">
      <c r="C493" s="4"/>
      <c r="D493" s="4"/>
      <c r="E493" s="4"/>
      <c r="F493" s="4"/>
      <c r="G493" s="4"/>
      <c r="BC493" s="1"/>
    </row>
    <row r="494" spans="3:55">
      <c r="C494" s="4"/>
      <c r="D494" s="4"/>
      <c r="E494" s="4"/>
      <c r="F494" s="4"/>
      <c r="G494" s="4"/>
      <c r="BC494" s="1"/>
    </row>
    <row r="495" spans="3:55">
      <c r="C495" s="4"/>
      <c r="D495" s="4"/>
      <c r="E495" s="4"/>
      <c r="F495" s="4"/>
      <c r="G495" s="4"/>
      <c r="BC495" s="1"/>
    </row>
    <row r="496" spans="3:55">
      <c r="C496" s="4"/>
      <c r="D496" s="4"/>
      <c r="E496" s="4"/>
      <c r="F496" s="4"/>
      <c r="G496" s="4"/>
      <c r="BC496" s="1"/>
    </row>
    <row r="497" spans="3:55">
      <c r="C497" s="4"/>
      <c r="D497" s="4"/>
      <c r="E497" s="4"/>
      <c r="F497" s="4"/>
      <c r="G497" s="4"/>
      <c r="BC497" s="1"/>
    </row>
    <row r="498" spans="3:55">
      <c r="C498" s="4"/>
      <c r="D498" s="4"/>
      <c r="E498" s="4"/>
      <c r="F498" s="4"/>
      <c r="G498" s="4"/>
      <c r="BC498" s="1"/>
    </row>
    <row r="499" spans="3:55">
      <c r="C499" s="4"/>
      <c r="D499" s="4"/>
      <c r="E499" s="4"/>
      <c r="F499" s="4"/>
      <c r="G499" s="4"/>
      <c r="BC499" s="1"/>
    </row>
    <row r="500" spans="3:55">
      <c r="C500" s="4"/>
      <c r="D500" s="4"/>
      <c r="E500" s="4"/>
      <c r="F500" s="4"/>
      <c r="G500" s="4"/>
      <c r="BC500" s="1"/>
    </row>
    <row r="501" spans="3:55">
      <c r="C501" s="4"/>
      <c r="D501" s="4"/>
      <c r="E501" s="4"/>
      <c r="F501" s="4"/>
      <c r="G501" s="4"/>
      <c r="BC501" s="1"/>
    </row>
    <row r="502" spans="3:55">
      <c r="C502" s="4"/>
      <c r="D502" s="4"/>
      <c r="E502" s="4"/>
      <c r="F502" s="4"/>
      <c r="G502" s="4"/>
      <c r="BC502" s="1"/>
    </row>
    <row r="503" spans="3:55">
      <c r="C503" s="4"/>
      <c r="D503" s="4"/>
      <c r="E503" s="4"/>
      <c r="F503" s="4"/>
      <c r="G503" s="4"/>
      <c r="BC503" s="1"/>
    </row>
    <row r="504" spans="3:55">
      <c r="C504" s="4"/>
      <c r="D504" s="4"/>
      <c r="E504" s="4"/>
      <c r="F504" s="4"/>
      <c r="G504" s="4"/>
      <c r="BC504" s="1"/>
    </row>
    <row r="505" spans="3:55">
      <c r="C505" s="4"/>
      <c r="D505" s="4"/>
      <c r="E505" s="4"/>
      <c r="F505" s="4"/>
      <c r="G505" s="4"/>
      <c r="BC505" s="1"/>
    </row>
    <row r="506" spans="3:55">
      <c r="C506" s="4"/>
      <c r="D506" s="4"/>
      <c r="E506" s="4"/>
      <c r="F506" s="4"/>
      <c r="G506" s="4"/>
      <c r="BC506" s="1"/>
    </row>
    <row r="507" spans="3:55">
      <c r="C507" s="4"/>
      <c r="D507" s="4"/>
      <c r="E507" s="4"/>
      <c r="F507" s="4"/>
      <c r="G507" s="4"/>
      <c r="BC507" s="1"/>
    </row>
    <row r="508" spans="3:55">
      <c r="C508" s="4"/>
      <c r="D508" s="4"/>
      <c r="E508" s="4"/>
      <c r="F508" s="4"/>
      <c r="G508" s="4"/>
      <c r="BC508" s="1"/>
    </row>
    <row r="509" spans="3:55">
      <c r="C509" s="4"/>
      <c r="D509" s="4"/>
      <c r="E509" s="4"/>
      <c r="F509" s="4"/>
      <c r="G509" s="4"/>
      <c r="BC509" s="1"/>
    </row>
    <row r="510" spans="3:55">
      <c r="C510" s="4"/>
      <c r="D510" s="4"/>
      <c r="E510" s="4"/>
      <c r="F510" s="4"/>
      <c r="G510" s="4"/>
      <c r="BC510" s="1"/>
    </row>
    <row r="511" spans="3:55">
      <c r="C511" s="4"/>
      <c r="D511" s="4"/>
      <c r="E511" s="4"/>
      <c r="F511" s="4"/>
      <c r="G511" s="4"/>
      <c r="BC511" s="1"/>
    </row>
    <row r="512" spans="3:55">
      <c r="C512" s="4"/>
      <c r="D512" s="4"/>
      <c r="E512" s="4"/>
      <c r="F512" s="4"/>
      <c r="G512" s="4"/>
      <c r="BC512" s="1"/>
    </row>
    <row r="513" spans="3:55">
      <c r="C513" s="4"/>
      <c r="D513" s="4"/>
      <c r="E513" s="4"/>
      <c r="F513" s="4"/>
      <c r="G513" s="4"/>
      <c r="BC513" s="1"/>
    </row>
    <row r="514" spans="3:55">
      <c r="C514" s="4"/>
      <c r="D514" s="4"/>
      <c r="E514" s="4"/>
      <c r="F514" s="4"/>
      <c r="G514" s="4"/>
      <c r="BC514" s="1"/>
    </row>
    <row r="515" spans="3:55">
      <c r="C515" s="4"/>
      <c r="D515" s="4"/>
      <c r="E515" s="4"/>
      <c r="F515" s="4"/>
      <c r="G515" s="4"/>
      <c r="BC515" s="1"/>
    </row>
    <row r="516" spans="3:55">
      <c r="C516" s="4"/>
      <c r="D516" s="4"/>
      <c r="E516" s="4"/>
      <c r="F516" s="4"/>
      <c r="G516" s="4"/>
      <c r="BC516" s="1"/>
    </row>
    <row r="517" spans="3:55">
      <c r="C517" s="4"/>
      <c r="D517" s="4"/>
      <c r="E517" s="4"/>
      <c r="F517" s="4"/>
      <c r="G517" s="4"/>
      <c r="BC517" s="1"/>
    </row>
    <row r="518" spans="3:55">
      <c r="C518" s="4"/>
      <c r="D518" s="4"/>
      <c r="E518" s="4"/>
      <c r="F518" s="4"/>
      <c r="G518" s="4"/>
      <c r="BC518" s="1"/>
    </row>
    <row r="519" spans="3:55">
      <c r="C519" s="4"/>
      <c r="D519" s="4"/>
      <c r="E519" s="4"/>
      <c r="F519" s="4"/>
      <c r="G519" s="4"/>
      <c r="BC519" s="1"/>
    </row>
    <row r="520" spans="3:55">
      <c r="C520" s="4"/>
      <c r="D520" s="4"/>
      <c r="E520" s="4"/>
      <c r="F520" s="4"/>
      <c r="G520" s="4"/>
      <c r="BC520" s="1"/>
    </row>
    <row r="521" spans="3:55">
      <c r="C521" s="4"/>
      <c r="D521" s="4"/>
      <c r="E521" s="4"/>
      <c r="F521" s="4"/>
      <c r="G521" s="4"/>
      <c r="BC521" s="1"/>
    </row>
    <row r="522" spans="3:55">
      <c r="C522" s="4"/>
      <c r="D522" s="4"/>
      <c r="E522" s="4"/>
      <c r="F522" s="4"/>
      <c r="G522" s="4"/>
      <c r="BC522" s="1"/>
    </row>
    <row r="523" spans="3:55">
      <c r="C523" s="4"/>
      <c r="D523" s="4"/>
      <c r="E523" s="4"/>
      <c r="F523" s="4"/>
      <c r="G523" s="4"/>
      <c r="BC523" s="1"/>
    </row>
    <row r="524" spans="3:55">
      <c r="C524" s="4"/>
      <c r="D524" s="4"/>
      <c r="E524" s="4"/>
      <c r="F524" s="4"/>
      <c r="G524" s="4"/>
      <c r="BC524" s="1"/>
    </row>
    <row r="525" spans="3:55">
      <c r="C525" s="4"/>
      <c r="D525" s="4"/>
      <c r="E525" s="4"/>
      <c r="F525" s="4"/>
      <c r="G525" s="4"/>
      <c r="BC525" s="1"/>
    </row>
    <row r="526" spans="3:55">
      <c r="C526" s="4"/>
      <c r="D526" s="4"/>
      <c r="E526" s="4"/>
      <c r="F526" s="4"/>
      <c r="G526" s="4"/>
      <c r="BC526" s="1"/>
    </row>
    <row r="527" spans="3:55">
      <c r="C527" s="4"/>
      <c r="D527" s="4"/>
      <c r="E527" s="4"/>
      <c r="F527" s="4"/>
      <c r="G527" s="4"/>
      <c r="BC527" s="1"/>
    </row>
    <row r="528" spans="3:55">
      <c r="C528" s="4"/>
      <c r="D528" s="4"/>
      <c r="E528" s="4"/>
      <c r="F528" s="4"/>
      <c r="G528" s="4"/>
      <c r="BC528" s="1"/>
    </row>
    <row r="529" spans="3:55">
      <c r="C529" s="4"/>
      <c r="D529" s="4"/>
      <c r="E529" s="4"/>
      <c r="F529" s="4"/>
      <c r="G529" s="4"/>
      <c r="BC529" s="1"/>
    </row>
    <row r="530" spans="3:55">
      <c r="C530" s="4"/>
      <c r="D530" s="4"/>
      <c r="E530" s="4"/>
      <c r="F530" s="4"/>
      <c r="G530" s="4"/>
      <c r="BC530" s="1"/>
    </row>
    <row r="531" spans="3:55">
      <c r="C531" s="4"/>
      <c r="D531" s="4"/>
      <c r="E531" s="4"/>
      <c r="F531" s="4"/>
      <c r="G531" s="4"/>
      <c r="BC531" s="1"/>
    </row>
    <row r="532" spans="3:55">
      <c r="C532" s="4"/>
      <c r="D532" s="4"/>
      <c r="E532" s="4"/>
      <c r="F532" s="4"/>
      <c r="G532" s="4"/>
      <c r="BC532" s="1"/>
    </row>
    <row r="533" spans="3:55">
      <c r="C533" s="4"/>
      <c r="D533" s="4"/>
      <c r="E533" s="4"/>
      <c r="F533" s="4"/>
      <c r="G533" s="4"/>
      <c r="BC533" s="1"/>
    </row>
    <row r="534" spans="3:55">
      <c r="C534" s="4"/>
      <c r="D534" s="4"/>
      <c r="E534" s="4"/>
      <c r="F534" s="4"/>
      <c r="G534" s="4"/>
      <c r="BC534" s="1"/>
    </row>
    <row r="535" spans="3:55">
      <c r="C535" s="4"/>
      <c r="D535" s="4"/>
      <c r="E535" s="4"/>
      <c r="F535" s="4"/>
      <c r="G535" s="4"/>
      <c r="BC535" s="1"/>
    </row>
    <row r="536" spans="3:55">
      <c r="C536" s="4"/>
      <c r="D536" s="4"/>
      <c r="E536" s="4"/>
      <c r="F536" s="4"/>
      <c r="G536" s="4"/>
      <c r="BC536" s="1"/>
    </row>
    <row r="537" spans="3:55">
      <c r="C537" s="4"/>
      <c r="D537" s="4"/>
      <c r="E537" s="4"/>
      <c r="F537" s="4"/>
      <c r="G537" s="4"/>
      <c r="BC537" s="1"/>
    </row>
    <row r="538" spans="3:55">
      <c r="C538" s="4"/>
      <c r="D538" s="4"/>
      <c r="E538" s="4"/>
      <c r="F538" s="4"/>
      <c r="G538" s="4"/>
      <c r="BC538" s="1"/>
    </row>
    <row r="539" spans="3:55">
      <c r="C539" s="4"/>
      <c r="D539" s="4"/>
      <c r="E539" s="4"/>
      <c r="F539" s="4"/>
      <c r="G539" s="4"/>
      <c r="BC539" s="1"/>
    </row>
    <row r="540" spans="3:55">
      <c r="C540" s="4"/>
      <c r="D540" s="4"/>
      <c r="E540" s="4"/>
      <c r="F540" s="4"/>
      <c r="G540" s="4"/>
      <c r="BC540" s="1"/>
    </row>
    <row r="541" spans="3:55">
      <c r="C541" s="4"/>
      <c r="D541" s="4"/>
      <c r="E541" s="4"/>
      <c r="F541" s="4"/>
      <c r="G541" s="4"/>
      <c r="BC541" s="1"/>
    </row>
    <row r="542" spans="3:55">
      <c r="C542" s="4"/>
      <c r="D542" s="4"/>
      <c r="E542" s="4"/>
      <c r="F542" s="4"/>
      <c r="G542" s="4"/>
      <c r="BC542" s="1"/>
    </row>
    <row r="543" spans="3:55">
      <c r="C543" s="4"/>
      <c r="D543" s="4"/>
      <c r="E543" s="4"/>
      <c r="F543" s="4"/>
      <c r="G543" s="4"/>
      <c r="BC543" s="1"/>
    </row>
    <row r="544" spans="3:55">
      <c r="C544" s="4"/>
      <c r="D544" s="4"/>
      <c r="E544" s="4"/>
      <c r="F544" s="4"/>
      <c r="G544" s="4"/>
      <c r="BC544" s="1"/>
    </row>
    <row r="545" spans="3:55">
      <c r="C545" s="4"/>
      <c r="D545" s="4"/>
      <c r="E545" s="4"/>
      <c r="F545" s="4"/>
      <c r="G545" s="4"/>
      <c r="BC545" s="1"/>
    </row>
    <row r="546" spans="3:55">
      <c r="C546" s="4"/>
      <c r="D546" s="4"/>
      <c r="E546" s="4"/>
      <c r="F546" s="4"/>
      <c r="G546" s="4"/>
      <c r="BC546" s="1"/>
    </row>
    <row r="547" spans="3:55">
      <c r="C547" s="4"/>
      <c r="D547" s="4"/>
      <c r="E547" s="4"/>
      <c r="F547" s="4"/>
      <c r="G547" s="4"/>
      <c r="BC547" s="1"/>
    </row>
    <row r="548" spans="3:55">
      <c r="C548" s="4"/>
      <c r="D548" s="4"/>
      <c r="E548" s="4"/>
      <c r="F548" s="4"/>
      <c r="G548" s="4"/>
      <c r="BC548" s="1"/>
    </row>
    <row r="549" spans="3:55">
      <c r="C549" s="4"/>
      <c r="D549" s="4"/>
      <c r="E549" s="4"/>
      <c r="F549" s="4"/>
      <c r="G549" s="4"/>
      <c r="BC549" s="1"/>
    </row>
    <row r="550" spans="3:55">
      <c r="C550" s="4"/>
      <c r="D550" s="4"/>
      <c r="E550" s="4"/>
      <c r="F550" s="4"/>
      <c r="G550" s="4"/>
      <c r="BC550" s="1"/>
    </row>
    <row r="551" spans="3:55">
      <c r="C551" s="4"/>
      <c r="D551" s="4"/>
      <c r="E551" s="4"/>
      <c r="F551" s="4"/>
      <c r="G551" s="4"/>
      <c r="BC551" s="1"/>
    </row>
    <row r="552" spans="3:55">
      <c r="C552" s="4"/>
      <c r="D552" s="4"/>
      <c r="E552" s="4"/>
      <c r="F552" s="4"/>
      <c r="G552" s="4"/>
      <c r="BC552" s="1"/>
    </row>
    <row r="553" spans="3:55">
      <c r="C553" s="4"/>
      <c r="D553" s="4"/>
      <c r="E553" s="4"/>
      <c r="F553" s="4"/>
      <c r="G553" s="4"/>
      <c r="BC553" s="1"/>
    </row>
    <row r="554" spans="3:55">
      <c r="C554" s="4"/>
      <c r="D554" s="4"/>
      <c r="E554" s="4"/>
      <c r="F554" s="4"/>
      <c r="G554" s="4"/>
      <c r="BC554" s="1"/>
    </row>
    <row r="555" spans="3:55">
      <c r="C555" s="4"/>
      <c r="D555" s="4"/>
      <c r="E555" s="4"/>
      <c r="F555" s="4"/>
      <c r="G555" s="4"/>
      <c r="BC555" s="1"/>
    </row>
    <row r="556" spans="3:55">
      <c r="C556" s="4"/>
      <c r="D556" s="4"/>
      <c r="E556" s="4"/>
      <c r="F556" s="4"/>
      <c r="G556" s="4"/>
      <c r="BC556" s="1"/>
    </row>
    <row r="557" spans="3:55">
      <c r="C557" s="4"/>
      <c r="D557" s="4"/>
      <c r="E557" s="4"/>
      <c r="F557" s="4"/>
      <c r="G557" s="4"/>
      <c r="BC557" s="1"/>
    </row>
    <row r="558" spans="3:55">
      <c r="C558" s="4"/>
      <c r="D558" s="4"/>
      <c r="E558" s="4"/>
      <c r="F558" s="4"/>
      <c r="G558" s="4"/>
      <c r="BC558" s="1"/>
    </row>
    <row r="559" spans="3:55">
      <c r="C559" s="4"/>
      <c r="D559" s="4"/>
      <c r="E559" s="4"/>
      <c r="F559" s="4"/>
      <c r="G559" s="4"/>
      <c r="BC559" s="1"/>
    </row>
    <row r="560" spans="3:55">
      <c r="C560" s="4"/>
      <c r="D560" s="4"/>
      <c r="E560" s="4"/>
      <c r="F560" s="4"/>
      <c r="G560" s="4"/>
      <c r="BC560" s="1"/>
    </row>
    <row r="561" spans="3:55">
      <c r="C561" s="4"/>
      <c r="D561" s="4"/>
      <c r="E561" s="4"/>
      <c r="F561" s="4"/>
      <c r="G561" s="4"/>
      <c r="BC561" s="1"/>
    </row>
    <row r="562" spans="3:55">
      <c r="C562" s="4"/>
      <c r="D562" s="4"/>
      <c r="E562" s="4"/>
      <c r="F562" s="4"/>
      <c r="G562" s="4"/>
      <c r="BC562" s="1"/>
    </row>
    <row r="563" spans="3:55">
      <c r="C563" s="4"/>
      <c r="D563" s="4"/>
      <c r="E563" s="4"/>
      <c r="F563" s="4"/>
      <c r="G563" s="4"/>
      <c r="BC563" s="1"/>
    </row>
    <row r="564" spans="3:55">
      <c r="C564" s="4"/>
      <c r="D564" s="4"/>
      <c r="E564" s="4"/>
      <c r="F564" s="4"/>
      <c r="G564" s="4"/>
      <c r="BC564" s="1"/>
    </row>
    <row r="565" spans="3:55">
      <c r="C565" s="4"/>
      <c r="D565" s="4"/>
      <c r="E565" s="4"/>
      <c r="F565" s="4"/>
      <c r="G565" s="4"/>
      <c r="BC565" s="1"/>
    </row>
    <row r="566" spans="3:55">
      <c r="C566" s="4"/>
      <c r="D566" s="4"/>
      <c r="E566" s="4"/>
      <c r="F566" s="4"/>
      <c r="G566" s="4"/>
      <c r="BC566" s="1"/>
    </row>
    <row r="567" spans="3:55">
      <c r="C567" s="4"/>
      <c r="D567" s="4"/>
      <c r="E567" s="4"/>
      <c r="F567" s="4"/>
      <c r="G567" s="4"/>
      <c r="BC567" s="1"/>
    </row>
    <row r="568" spans="3:55">
      <c r="C568" s="4"/>
      <c r="D568" s="4"/>
      <c r="E568" s="4"/>
      <c r="F568" s="4"/>
      <c r="G568" s="4"/>
      <c r="BC568" s="1"/>
    </row>
    <row r="569" spans="3:55">
      <c r="C569" s="4"/>
      <c r="D569" s="4"/>
      <c r="E569" s="4"/>
      <c r="F569" s="4"/>
      <c r="G569" s="4"/>
      <c r="BC569" s="1"/>
    </row>
    <row r="570" spans="3:55">
      <c r="C570" s="4"/>
      <c r="D570" s="4"/>
      <c r="E570" s="4"/>
      <c r="F570" s="4"/>
      <c r="G570" s="4"/>
      <c r="BC570" s="1"/>
    </row>
    <row r="571" spans="3:55">
      <c r="C571" s="4"/>
      <c r="D571" s="4"/>
      <c r="E571" s="4"/>
      <c r="F571" s="4"/>
      <c r="G571" s="4"/>
      <c r="BC571" s="1"/>
    </row>
    <row r="572" spans="3:55">
      <c r="C572" s="4"/>
      <c r="D572" s="4"/>
      <c r="E572" s="4"/>
      <c r="F572" s="4"/>
      <c r="G572" s="4"/>
      <c r="BC572" s="1"/>
    </row>
    <row r="573" spans="3:55">
      <c r="C573" s="4"/>
      <c r="D573" s="4"/>
      <c r="E573" s="4"/>
      <c r="F573" s="4"/>
      <c r="G573" s="4"/>
      <c r="BC573" s="1"/>
    </row>
    <row r="574" spans="3:55">
      <c r="C574" s="4"/>
      <c r="D574" s="4"/>
      <c r="E574" s="4"/>
      <c r="F574" s="4"/>
      <c r="G574" s="4"/>
      <c r="BC574" s="1"/>
    </row>
    <row r="575" spans="3:55">
      <c r="C575" s="4"/>
      <c r="D575" s="4"/>
      <c r="E575" s="4"/>
      <c r="F575" s="4"/>
      <c r="G575" s="4"/>
      <c r="BC575" s="1"/>
    </row>
    <row r="576" spans="3:55">
      <c r="C576" s="4"/>
      <c r="D576" s="4"/>
      <c r="E576" s="4"/>
      <c r="F576" s="4"/>
      <c r="G576" s="4"/>
      <c r="BC576" s="1"/>
    </row>
    <row r="577" spans="3:55">
      <c r="C577" s="4"/>
      <c r="D577" s="4"/>
      <c r="E577" s="4"/>
      <c r="F577" s="4"/>
      <c r="G577" s="4"/>
      <c r="BC577" s="1"/>
    </row>
    <row r="578" spans="3:55">
      <c r="C578" s="4"/>
      <c r="D578" s="4"/>
      <c r="E578" s="4"/>
      <c r="F578" s="4"/>
      <c r="G578" s="4"/>
      <c r="BC578" s="1"/>
    </row>
    <row r="579" spans="3:55">
      <c r="C579" s="4"/>
      <c r="D579" s="4"/>
      <c r="E579" s="4"/>
      <c r="F579" s="4"/>
      <c r="G579" s="4"/>
      <c r="BC579" s="1"/>
    </row>
    <row r="580" spans="3:55">
      <c r="C580" s="4"/>
      <c r="D580" s="4"/>
      <c r="E580" s="4"/>
      <c r="F580" s="4"/>
      <c r="G580" s="4"/>
      <c r="BC580" s="1"/>
    </row>
    <row r="581" spans="3:55">
      <c r="C581" s="4"/>
      <c r="D581" s="4"/>
      <c r="E581" s="4"/>
      <c r="F581" s="4"/>
      <c r="G581" s="4"/>
      <c r="BC581" s="1"/>
    </row>
    <row r="582" spans="3:55">
      <c r="C582" s="4"/>
      <c r="D582" s="4"/>
      <c r="E582" s="4"/>
      <c r="F582" s="4"/>
      <c r="G582" s="4"/>
      <c r="BC582" s="1"/>
    </row>
    <row r="583" spans="3:55">
      <c r="C583" s="4"/>
      <c r="D583" s="4"/>
      <c r="E583" s="4"/>
      <c r="F583" s="4"/>
      <c r="G583" s="4"/>
      <c r="BC583" s="1"/>
    </row>
    <row r="584" spans="3:55">
      <c r="C584" s="4"/>
      <c r="D584" s="4"/>
      <c r="E584" s="4"/>
      <c r="F584" s="4"/>
      <c r="G584" s="4"/>
      <c r="BC584" s="1"/>
    </row>
    <row r="585" spans="3:55">
      <c r="C585" s="4"/>
      <c r="D585" s="4"/>
      <c r="E585" s="4"/>
      <c r="F585" s="4"/>
      <c r="G585" s="4"/>
      <c r="BC585" s="1"/>
    </row>
    <row r="586" spans="3:55">
      <c r="C586" s="4"/>
      <c r="D586" s="4"/>
      <c r="E586" s="4"/>
      <c r="F586" s="4"/>
      <c r="G586" s="4"/>
      <c r="BC586" s="1"/>
    </row>
    <row r="587" spans="3:55">
      <c r="C587" s="4"/>
      <c r="D587" s="4"/>
      <c r="E587" s="4"/>
      <c r="F587" s="4"/>
      <c r="G587" s="4"/>
      <c r="BC587" s="1"/>
    </row>
    <row r="588" spans="3:55">
      <c r="C588" s="4"/>
      <c r="D588" s="4"/>
      <c r="E588" s="4"/>
      <c r="F588" s="4"/>
      <c r="G588" s="4"/>
      <c r="BC588" s="1"/>
    </row>
    <row r="589" spans="3:55">
      <c r="C589" s="4"/>
      <c r="D589" s="4"/>
      <c r="E589" s="4"/>
      <c r="F589" s="4"/>
      <c r="G589" s="4"/>
      <c r="BC589" s="1"/>
    </row>
    <row r="590" spans="3:55">
      <c r="C590" s="4"/>
      <c r="D590" s="4"/>
      <c r="E590" s="4"/>
      <c r="F590" s="4"/>
      <c r="G590" s="4"/>
      <c r="BC590" s="1"/>
    </row>
    <row r="591" spans="3:55">
      <c r="C591" s="4"/>
      <c r="D591" s="4"/>
      <c r="E591" s="4"/>
      <c r="F591" s="4"/>
      <c r="G591" s="4"/>
      <c r="BC591" s="1"/>
    </row>
    <row r="592" spans="3:55">
      <c r="C592" s="4"/>
      <c r="D592" s="4"/>
      <c r="E592" s="4"/>
      <c r="F592" s="4"/>
      <c r="G592" s="4"/>
      <c r="BC592" s="1"/>
    </row>
    <row r="593" spans="3:55">
      <c r="C593" s="4"/>
      <c r="D593" s="4"/>
      <c r="E593" s="4"/>
      <c r="F593" s="4"/>
      <c r="G593" s="4"/>
      <c r="BC593" s="1"/>
    </row>
    <row r="594" spans="3:55">
      <c r="C594" s="4"/>
      <c r="D594" s="4"/>
      <c r="E594" s="4"/>
      <c r="F594" s="4"/>
      <c r="G594" s="4"/>
      <c r="BC594" s="1"/>
    </row>
    <row r="595" spans="3:55">
      <c r="C595" s="4"/>
      <c r="D595" s="4"/>
      <c r="E595" s="4"/>
      <c r="F595" s="4"/>
      <c r="G595" s="4"/>
      <c r="BC595" s="1"/>
    </row>
    <row r="596" spans="3:55">
      <c r="C596" s="4"/>
      <c r="D596" s="4"/>
      <c r="E596" s="4"/>
      <c r="F596" s="4"/>
      <c r="G596" s="4"/>
      <c r="BC596" s="1"/>
    </row>
    <row r="597" spans="3:55">
      <c r="C597" s="4"/>
      <c r="D597" s="4"/>
      <c r="E597" s="4"/>
      <c r="F597" s="4"/>
      <c r="G597" s="4"/>
      <c r="BC597" s="1"/>
    </row>
    <row r="598" spans="3:55">
      <c r="C598" s="4"/>
      <c r="D598" s="4"/>
      <c r="E598" s="4"/>
      <c r="F598" s="4"/>
      <c r="G598" s="4"/>
      <c r="BC598" s="1"/>
    </row>
    <row r="599" spans="3:55">
      <c r="C599" s="4"/>
      <c r="D599" s="4"/>
      <c r="E599" s="4"/>
      <c r="F599" s="4"/>
      <c r="G599" s="4"/>
      <c r="BC599" s="1"/>
    </row>
    <row r="600" spans="3:55">
      <c r="C600" s="4"/>
      <c r="D600" s="4"/>
      <c r="E600" s="4"/>
      <c r="F600" s="4"/>
      <c r="G600" s="4"/>
      <c r="BC600" s="1"/>
    </row>
    <row r="601" spans="3:55">
      <c r="C601" s="4"/>
      <c r="D601" s="4"/>
      <c r="E601" s="4"/>
      <c r="F601" s="4"/>
      <c r="G601" s="4"/>
      <c r="BC601" s="1"/>
    </row>
    <row r="602" spans="3:55">
      <c r="C602" s="4"/>
      <c r="D602" s="4"/>
      <c r="E602" s="4"/>
      <c r="F602" s="4"/>
      <c r="G602" s="4"/>
      <c r="BC602" s="1"/>
    </row>
    <row r="603" spans="3:55">
      <c r="C603" s="4"/>
      <c r="D603" s="4"/>
      <c r="E603" s="4"/>
      <c r="F603" s="4"/>
      <c r="G603" s="4"/>
      <c r="BC603" s="1"/>
    </row>
    <row r="604" spans="3:55">
      <c r="C604" s="4"/>
      <c r="D604" s="4"/>
      <c r="E604" s="4"/>
      <c r="F604" s="4"/>
      <c r="G604" s="4"/>
      <c r="BC604" s="1"/>
    </row>
    <row r="605" spans="3:55">
      <c r="C605" s="4"/>
      <c r="D605" s="4"/>
      <c r="E605" s="4"/>
      <c r="F605" s="4"/>
      <c r="G605" s="4"/>
      <c r="BC605" s="1"/>
    </row>
    <row r="606" spans="3:55">
      <c r="C606" s="4"/>
      <c r="D606" s="4"/>
      <c r="E606" s="4"/>
      <c r="F606" s="4"/>
      <c r="G606" s="4"/>
      <c r="BC606" s="1"/>
    </row>
    <row r="607" spans="3:55">
      <c r="C607" s="4"/>
      <c r="D607" s="4"/>
      <c r="E607" s="4"/>
      <c r="F607" s="4"/>
      <c r="G607" s="4"/>
      <c r="BC607" s="1"/>
    </row>
    <row r="608" spans="3:55">
      <c r="C608" s="4"/>
      <c r="D608" s="4"/>
      <c r="E608" s="4"/>
      <c r="F608" s="4"/>
      <c r="G608" s="4"/>
      <c r="BC608" s="1"/>
    </row>
    <row r="609" spans="3:55">
      <c r="C609" s="4"/>
      <c r="D609" s="4"/>
      <c r="E609" s="4"/>
      <c r="F609" s="4"/>
      <c r="G609" s="4"/>
      <c r="BC609" s="1"/>
    </row>
    <row r="610" spans="3:55">
      <c r="C610" s="4"/>
      <c r="D610" s="4"/>
      <c r="E610" s="4"/>
      <c r="F610" s="4"/>
      <c r="G610" s="4"/>
      <c r="BC610" s="1"/>
    </row>
    <row r="611" spans="3:55">
      <c r="C611" s="4"/>
      <c r="D611" s="4"/>
      <c r="E611" s="4"/>
      <c r="F611" s="4"/>
      <c r="G611" s="4"/>
      <c r="BC611" s="1"/>
    </row>
    <row r="612" spans="3:55">
      <c r="C612" s="4"/>
      <c r="D612" s="4"/>
      <c r="E612" s="4"/>
      <c r="F612" s="4"/>
      <c r="G612" s="4"/>
      <c r="BC612" s="1"/>
    </row>
    <row r="613" spans="3:55">
      <c r="C613" s="4"/>
      <c r="D613" s="4"/>
      <c r="E613" s="4"/>
      <c r="F613" s="4"/>
      <c r="G613" s="4"/>
      <c r="BC613" s="1"/>
    </row>
    <row r="614" spans="3:55">
      <c r="C614" s="4"/>
      <c r="D614" s="4"/>
      <c r="E614" s="4"/>
      <c r="F614" s="4"/>
      <c r="G614" s="4"/>
      <c r="BC614" s="1"/>
    </row>
    <row r="615" spans="3:55">
      <c r="C615" s="4"/>
      <c r="D615" s="4"/>
      <c r="E615" s="4"/>
      <c r="F615" s="4"/>
      <c r="G615" s="4"/>
      <c r="BC615" s="1"/>
    </row>
    <row r="616" spans="3:55">
      <c r="C616" s="4"/>
      <c r="D616" s="4"/>
      <c r="E616" s="4"/>
      <c r="F616" s="4"/>
      <c r="G616" s="4"/>
      <c r="BC616" s="1"/>
    </row>
    <row r="617" spans="3:55">
      <c r="C617" s="4"/>
      <c r="D617" s="4"/>
      <c r="E617" s="4"/>
      <c r="F617" s="4"/>
      <c r="G617" s="4"/>
      <c r="BC617" s="1"/>
    </row>
    <row r="618" spans="3:55">
      <c r="C618" s="4"/>
      <c r="D618" s="4"/>
      <c r="E618" s="4"/>
      <c r="F618" s="4"/>
      <c r="G618" s="4"/>
      <c r="BC618" s="1"/>
    </row>
    <row r="619" spans="3:55">
      <c r="C619" s="4"/>
      <c r="D619" s="4"/>
      <c r="E619" s="4"/>
      <c r="F619" s="4"/>
      <c r="G619" s="4"/>
      <c r="BC619" s="1"/>
    </row>
    <row r="620" spans="3:55">
      <c r="C620" s="4"/>
      <c r="D620" s="4"/>
      <c r="E620" s="4"/>
      <c r="F620" s="4"/>
      <c r="G620" s="4"/>
      <c r="BC620" s="1"/>
    </row>
    <row r="621" spans="3:55">
      <c r="C621" s="4"/>
      <c r="D621" s="4"/>
      <c r="E621" s="4"/>
      <c r="F621" s="4"/>
      <c r="G621" s="4"/>
      <c r="BC621" s="1"/>
    </row>
    <row r="622" spans="3:55">
      <c r="C622" s="4"/>
      <c r="D622" s="4"/>
      <c r="E622" s="4"/>
      <c r="F622" s="4"/>
      <c r="G622" s="4"/>
      <c r="BC622" s="1"/>
    </row>
    <row r="623" spans="3:55">
      <c r="C623" s="4"/>
      <c r="D623" s="4"/>
      <c r="E623" s="4"/>
      <c r="F623" s="4"/>
      <c r="G623" s="4"/>
      <c r="BC623" s="1"/>
    </row>
    <row r="624" spans="3:55">
      <c r="C624" s="4"/>
      <c r="D624" s="4"/>
      <c r="E624" s="4"/>
      <c r="F624" s="4"/>
      <c r="G624" s="4"/>
      <c r="BC624" s="1"/>
    </row>
    <row r="625" spans="3:55">
      <c r="C625" s="4"/>
      <c r="D625" s="4"/>
      <c r="E625" s="4"/>
      <c r="F625" s="4"/>
      <c r="G625" s="4"/>
      <c r="BC625" s="1"/>
    </row>
    <row r="626" spans="3:55">
      <c r="C626" s="4"/>
      <c r="D626" s="4"/>
      <c r="E626" s="4"/>
      <c r="F626" s="4"/>
      <c r="G626" s="4"/>
      <c r="BC626" s="1"/>
    </row>
    <row r="627" spans="3:55">
      <c r="C627" s="4"/>
      <c r="D627" s="4"/>
      <c r="E627" s="4"/>
      <c r="F627" s="4"/>
      <c r="G627" s="4"/>
      <c r="BC627" s="1"/>
    </row>
    <row r="628" spans="3:55">
      <c r="C628" s="4"/>
      <c r="D628" s="4"/>
      <c r="E628" s="4"/>
      <c r="F628" s="4"/>
      <c r="G628" s="4"/>
      <c r="BC628" s="1"/>
    </row>
    <row r="629" spans="3:55">
      <c r="C629" s="4"/>
      <c r="D629" s="4"/>
      <c r="E629" s="4"/>
      <c r="F629" s="4"/>
      <c r="G629" s="4"/>
      <c r="BC629" s="1"/>
    </row>
    <row r="630" spans="3:55">
      <c r="C630" s="4"/>
      <c r="D630" s="4"/>
      <c r="E630" s="4"/>
      <c r="F630" s="4"/>
      <c r="G630" s="4"/>
      <c r="BC630" s="1"/>
    </row>
    <row r="631" spans="3:55">
      <c r="C631" s="4"/>
      <c r="D631" s="4"/>
      <c r="E631" s="4"/>
      <c r="F631" s="4"/>
      <c r="G631" s="4"/>
      <c r="BC631" s="1"/>
    </row>
    <row r="632" spans="3:55">
      <c r="C632" s="4"/>
      <c r="D632" s="4"/>
      <c r="E632" s="4"/>
      <c r="F632" s="4"/>
      <c r="G632" s="4"/>
      <c r="BC632" s="1"/>
    </row>
    <row r="633" spans="3:55">
      <c r="C633" s="4"/>
      <c r="D633" s="4"/>
      <c r="E633" s="4"/>
      <c r="F633" s="4"/>
      <c r="G633" s="4"/>
      <c r="BC633" s="1"/>
    </row>
    <row r="634" spans="3:55">
      <c r="C634" s="4"/>
      <c r="D634" s="4"/>
      <c r="E634" s="4"/>
      <c r="F634" s="4"/>
      <c r="G634" s="4"/>
      <c r="BC634" s="1"/>
    </row>
    <row r="635" spans="3:55">
      <c r="C635" s="4"/>
      <c r="D635" s="4"/>
      <c r="E635" s="4"/>
      <c r="F635" s="4"/>
      <c r="G635" s="4"/>
      <c r="BC635" s="1"/>
    </row>
    <row r="636" spans="3:55">
      <c r="C636" s="4"/>
      <c r="D636" s="4"/>
      <c r="E636" s="4"/>
      <c r="F636" s="4"/>
      <c r="G636" s="4"/>
      <c r="BC636" s="1"/>
    </row>
    <row r="637" spans="3:55">
      <c r="C637" s="4"/>
      <c r="D637" s="4"/>
      <c r="E637" s="4"/>
      <c r="F637" s="4"/>
      <c r="G637" s="4"/>
      <c r="BC637" s="1"/>
    </row>
    <row r="638" spans="3:55">
      <c r="C638" s="4"/>
      <c r="D638" s="4"/>
      <c r="E638" s="4"/>
      <c r="F638" s="4"/>
      <c r="G638" s="4"/>
      <c r="BC638" s="1"/>
    </row>
    <row r="639" spans="3:55">
      <c r="C639" s="4"/>
      <c r="D639" s="4"/>
      <c r="E639" s="4"/>
      <c r="F639" s="4"/>
      <c r="G639" s="4"/>
      <c r="BC639" s="1"/>
    </row>
    <row r="640" spans="3:55">
      <c r="C640" s="4"/>
      <c r="D640" s="4"/>
      <c r="E640" s="4"/>
      <c r="F640" s="4"/>
      <c r="G640" s="4"/>
      <c r="BC640" s="1"/>
    </row>
    <row r="641" spans="3:55">
      <c r="C641" s="4"/>
      <c r="D641" s="4"/>
      <c r="E641" s="4"/>
      <c r="F641" s="4"/>
      <c r="G641" s="4"/>
      <c r="BC641" s="1"/>
    </row>
    <row r="642" spans="3:55">
      <c r="C642" s="4"/>
      <c r="D642" s="4"/>
      <c r="E642" s="4"/>
      <c r="F642" s="4"/>
      <c r="G642" s="4"/>
      <c r="BC642" s="1"/>
    </row>
    <row r="643" spans="3:55">
      <c r="C643" s="4"/>
      <c r="D643" s="4"/>
      <c r="E643" s="4"/>
      <c r="F643" s="4"/>
      <c r="G643" s="4"/>
      <c r="BC643" s="1"/>
    </row>
    <row r="644" spans="3:55">
      <c r="C644" s="4"/>
      <c r="D644" s="4"/>
      <c r="E644" s="4"/>
      <c r="F644" s="4"/>
      <c r="G644" s="4"/>
      <c r="BC644" s="1"/>
    </row>
    <row r="645" spans="3:55">
      <c r="C645" s="4"/>
      <c r="D645" s="4"/>
      <c r="E645" s="4"/>
      <c r="F645" s="4"/>
      <c r="G645" s="4"/>
      <c r="BC645" s="1"/>
    </row>
    <row r="646" spans="3:55">
      <c r="C646" s="4"/>
      <c r="D646" s="4"/>
      <c r="E646" s="4"/>
      <c r="F646" s="4"/>
      <c r="G646" s="4"/>
      <c r="BC646" s="1"/>
    </row>
    <row r="647" spans="3:55">
      <c r="C647" s="4"/>
      <c r="D647" s="4"/>
      <c r="E647" s="4"/>
      <c r="F647" s="4"/>
      <c r="G647" s="4"/>
      <c r="BC647" s="1"/>
    </row>
    <row r="648" spans="3:55">
      <c r="C648" s="4"/>
      <c r="D648" s="4"/>
      <c r="E648" s="4"/>
      <c r="F648" s="4"/>
      <c r="G648" s="4"/>
      <c r="BC648" s="1"/>
    </row>
    <row r="649" spans="3:55">
      <c r="C649" s="4"/>
      <c r="D649" s="4"/>
      <c r="E649" s="4"/>
      <c r="F649" s="4"/>
      <c r="G649" s="4"/>
      <c r="BC649" s="1"/>
    </row>
    <row r="650" spans="3:55">
      <c r="C650" s="4"/>
      <c r="D650" s="4"/>
      <c r="E650" s="4"/>
      <c r="F650" s="4"/>
      <c r="G650" s="4"/>
      <c r="BC650" s="1"/>
    </row>
    <row r="651" spans="3:55">
      <c r="C651" s="4"/>
      <c r="D651" s="4"/>
      <c r="E651" s="4"/>
      <c r="F651" s="4"/>
      <c r="G651" s="4"/>
      <c r="BC651" s="1"/>
    </row>
    <row r="652" spans="3:55">
      <c r="C652" s="4"/>
      <c r="D652" s="4"/>
      <c r="E652" s="4"/>
      <c r="F652" s="4"/>
      <c r="G652" s="4"/>
      <c r="BC652" s="1"/>
    </row>
    <row r="653" spans="3:55">
      <c r="C653" s="4"/>
      <c r="D653" s="4"/>
      <c r="E653" s="4"/>
      <c r="F653" s="4"/>
      <c r="G653" s="4"/>
      <c r="BC653" s="1"/>
    </row>
    <row r="654" spans="3:55">
      <c r="C654" s="4"/>
      <c r="D654" s="4"/>
      <c r="E654" s="4"/>
      <c r="F654" s="4"/>
      <c r="G654" s="4"/>
      <c r="BC654" s="1"/>
    </row>
    <row r="655" spans="3:55">
      <c r="C655" s="4"/>
      <c r="D655" s="4"/>
      <c r="E655" s="4"/>
      <c r="F655" s="4"/>
      <c r="G655" s="4"/>
      <c r="BC655" s="1"/>
    </row>
    <row r="656" spans="3:55">
      <c r="C656" s="4"/>
      <c r="D656" s="4"/>
      <c r="E656" s="4"/>
      <c r="F656" s="4"/>
      <c r="G656" s="4"/>
      <c r="BC656" s="1"/>
    </row>
    <row r="657" spans="3:55">
      <c r="C657" s="4"/>
      <c r="D657" s="4"/>
      <c r="E657" s="4"/>
      <c r="F657" s="4"/>
      <c r="G657" s="4"/>
      <c r="BC657" s="1"/>
    </row>
    <row r="658" spans="3:55">
      <c r="C658" s="4"/>
      <c r="D658" s="4"/>
      <c r="E658" s="4"/>
      <c r="F658" s="4"/>
      <c r="G658" s="4"/>
      <c r="BC658" s="1"/>
    </row>
    <row r="659" spans="3:55">
      <c r="C659" s="4"/>
      <c r="D659" s="4"/>
      <c r="E659" s="4"/>
      <c r="F659" s="4"/>
      <c r="G659" s="4"/>
      <c r="BC659" s="1"/>
    </row>
    <row r="660" spans="3:55">
      <c r="C660" s="4"/>
      <c r="D660" s="4"/>
      <c r="E660" s="4"/>
      <c r="F660" s="4"/>
      <c r="G660" s="4"/>
      <c r="BC660" s="1"/>
    </row>
    <row r="661" spans="3:55">
      <c r="C661" s="4"/>
      <c r="D661" s="4"/>
      <c r="E661" s="4"/>
      <c r="F661" s="4"/>
      <c r="G661" s="4"/>
      <c r="BC661" s="1"/>
    </row>
    <row r="662" spans="3:55">
      <c r="C662" s="4"/>
      <c r="D662" s="4"/>
      <c r="E662" s="4"/>
      <c r="F662" s="4"/>
      <c r="G662" s="4"/>
      <c r="BC662" s="1"/>
    </row>
    <row r="663" spans="3:55">
      <c r="C663" s="4"/>
      <c r="D663" s="4"/>
      <c r="E663" s="4"/>
      <c r="F663" s="4"/>
      <c r="G663" s="4"/>
      <c r="BC663" s="1"/>
    </row>
    <row r="664" spans="3:55">
      <c r="C664" s="4"/>
      <c r="D664" s="4"/>
      <c r="E664" s="4"/>
      <c r="F664" s="4"/>
      <c r="G664" s="4"/>
      <c r="BC664" s="1"/>
    </row>
    <row r="665" spans="3:55">
      <c r="C665" s="4"/>
      <c r="D665" s="4"/>
      <c r="E665" s="4"/>
      <c r="F665" s="4"/>
      <c r="G665" s="4"/>
      <c r="BC665" s="1"/>
    </row>
    <row r="666" spans="3:55">
      <c r="C666" s="4"/>
      <c r="D666" s="4"/>
      <c r="E666" s="4"/>
      <c r="F666" s="4"/>
      <c r="G666" s="4"/>
      <c r="BC666" s="1"/>
    </row>
    <row r="667" spans="3:55">
      <c r="C667" s="4"/>
      <c r="D667" s="4"/>
      <c r="E667" s="4"/>
      <c r="F667" s="4"/>
      <c r="G667" s="4"/>
      <c r="BC667" s="1"/>
    </row>
    <row r="668" spans="3:55">
      <c r="C668" s="4"/>
      <c r="D668" s="4"/>
      <c r="E668" s="4"/>
      <c r="F668" s="4"/>
      <c r="G668" s="4"/>
      <c r="BC668" s="1"/>
    </row>
    <row r="669" spans="3:55">
      <c r="C669" s="4"/>
      <c r="D669" s="4"/>
      <c r="E669" s="4"/>
      <c r="F669" s="4"/>
      <c r="G669" s="4"/>
      <c r="BC669" s="1"/>
    </row>
    <row r="670" spans="3:55">
      <c r="C670" s="4"/>
      <c r="D670" s="4"/>
      <c r="E670" s="4"/>
      <c r="F670" s="4"/>
      <c r="G670" s="4"/>
      <c r="BC670" s="1"/>
    </row>
    <row r="671" spans="3:55">
      <c r="C671" s="4"/>
      <c r="D671" s="4"/>
      <c r="E671" s="4"/>
      <c r="F671" s="4"/>
      <c r="G671" s="4"/>
      <c r="BC671" s="1"/>
    </row>
    <row r="672" spans="3:55">
      <c r="C672" s="4"/>
      <c r="D672" s="4"/>
      <c r="E672" s="4"/>
      <c r="F672" s="4"/>
      <c r="G672" s="4"/>
      <c r="BC672" s="1"/>
    </row>
    <row r="673" spans="3:55">
      <c r="C673" s="4"/>
      <c r="D673" s="4"/>
      <c r="E673" s="4"/>
      <c r="F673" s="4"/>
      <c r="G673" s="4"/>
      <c r="BC673" s="1"/>
    </row>
    <row r="674" spans="3:55">
      <c r="C674" s="4"/>
      <c r="D674" s="4"/>
      <c r="E674" s="4"/>
      <c r="F674" s="4"/>
      <c r="G674" s="4"/>
      <c r="BC674" s="1"/>
    </row>
    <row r="675" spans="3:55">
      <c r="C675" s="4"/>
      <c r="D675" s="4"/>
      <c r="E675" s="4"/>
      <c r="F675" s="4"/>
      <c r="G675" s="4"/>
      <c r="BC675" s="1"/>
    </row>
    <row r="676" spans="3:55">
      <c r="C676" s="4"/>
      <c r="D676" s="4"/>
      <c r="E676" s="4"/>
      <c r="F676" s="4"/>
      <c r="G676" s="4"/>
      <c r="BC676" s="1"/>
    </row>
    <row r="677" spans="3:55">
      <c r="C677" s="4"/>
      <c r="D677" s="4"/>
      <c r="E677" s="4"/>
      <c r="F677" s="4"/>
      <c r="G677" s="4"/>
      <c r="BC677" s="1"/>
    </row>
    <row r="678" spans="3:55">
      <c r="C678" s="4"/>
      <c r="D678" s="4"/>
      <c r="E678" s="4"/>
      <c r="F678" s="4"/>
      <c r="G678" s="4"/>
      <c r="BC678" s="1"/>
    </row>
    <row r="679" spans="3:55">
      <c r="C679" s="4"/>
      <c r="D679" s="4"/>
      <c r="E679" s="4"/>
      <c r="F679" s="4"/>
      <c r="G679" s="4"/>
      <c r="BC679" s="1"/>
    </row>
    <row r="680" spans="3:55">
      <c r="C680" s="4"/>
      <c r="D680" s="4"/>
      <c r="E680" s="4"/>
      <c r="F680" s="4"/>
      <c r="G680" s="4"/>
      <c r="BC680" s="1"/>
    </row>
    <row r="681" spans="3:55">
      <c r="C681" s="4"/>
      <c r="D681" s="4"/>
      <c r="E681" s="4"/>
      <c r="F681" s="4"/>
      <c r="G681" s="4"/>
      <c r="BC681" s="1"/>
    </row>
    <row r="682" spans="3:55">
      <c r="C682" s="4"/>
      <c r="D682" s="4"/>
      <c r="E682" s="4"/>
      <c r="F682" s="4"/>
      <c r="G682" s="4"/>
      <c r="BC682" s="1"/>
    </row>
    <row r="683" spans="3:55">
      <c r="C683" s="4"/>
      <c r="D683" s="4"/>
      <c r="E683" s="4"/>
      <c r="F683" s="4"/>
      <c r="G683" s="4"/>
      <c r="BC683" s="1"/>
    </row>
    <row r="684" spans="3:55">
      <c r="C684" s="4"/>
      <c r="D684" s="4"/>
      <c r="E684" s="4"/>
      <c r="F684" s="4"/>
      <c r="G684" s="4"/>
      <c r="BC684" s="1"/>
    </row>
    <row r="685" spans="3:55">
      <c r="C685" s="4"/>
      <c r="D685" s="4"/>
      <c r="E685" s="4"/>
      <c r="F685" s="4"/>
      <c r="G685" s="4"/>
      <c r="BC685" s="1"/>
    </row>
    <row r="686" spans="3:55">
      <c r="C686" s="4"/>
      <c r="D686" s="4"/>
      <c r="E686" s="4"/>
      <c r="F686" s="4"/>
      <c r="G686" s="4"/>
      <c r="BC686" s="1"/>
    </row>
    <row r="687" spans="3:55">
      <c r="C687" s="4"/>
      <c r="D687" s="4"/>
      <c r="E687" s="4"/>
      <c r="F687" s="4"/>
      <c r="G687" s="4"/>
      <c r="BC687" s="1"/>
    </row>
    <row r="688" spans="3:55">
      <c r="C688" s="4"/>
      <c r="D688" s="4"/>
      <c r="E688" s="4"/>
      <c r="F688" s="4"/>
      <c r="G688" s="4"/>
      <c r="BC688" s="1"/>
    </row>
    <row r="689" spans="3:55">
      <c r="C689" s="4"/>
      <c r="D689" s="4"/>
      <c r="E689" s="4"/>
      <c r="F689" s="4"/>
      <c r="G689" s="4"/>
      <c r="BC689" s="1"/>
    </row>
    <row r="690" spans="3:55">
      <c r="C690" s="4"/>
      <c r="D690" s="4"/>
      <c r="E690" s="4"/>
      <c r="F690" s="4"/>
      <c r="G690" s="4"/>
      <c r="BC690" s="1"/>
    </row>
    <row r="691" spans="3:55">
      <c r="C691" s="4"/>
      <c r="D691" s="4"/>
      <c r="E691" s="4"/>
      <c r="F691" s="4"/>
      <c r="G691" s="4"/>
      <c r="BC691" s="1"/>
    </row>
    <row r="692" spans="3:55">
      <c r="C692" s="4"/>
      <c r="D692" s="4"/>
      <c r="E692" s="4"/>
      <c r="F692" s="4"/>
      <c r="G692" s="4"/>
      <c r="BC692" s="1"/>
    </row>
    <row r="693" spans="3:55">
      <c r="C693" s="4"/>
      <c r="D693" s="4"/>
      <c r="E693" s="4"/>
      <c r="F693" s="4"/>
      <c r="G693" s="4"/>
      <c r="BC693" s="1"/>
    </row>
    <row r="694" spans="3:55">
      <c r="C694" s="4"/>
      <c r="D694" s="4"/>
      <c r="E694" s="4"/>
      <c r="F694" s="4"/>
      <c r="G694" s="4"/>
      <c r="BC694" s="1"/>
    </row>
    <row r="695" spans="3:55">
      <c r="C695" s="4"/>
      <c r="D695" s="4"/>
      <c r="E695" s="4"/>
      <c r="F695" s="4"/>
      <c r="G695" s="4"/>
      <c r="BC695" s="1"/>
    </row>
    <row r="696" spans="3:55">
      <c r="C696" s="4"/>
      <c r="D696" s="4"/>
      <c r="E696" s="4"/>
      <c r="F696" s="4"/>
      <c r="G696" s="4"/>
      <c r="BC696" s="1"/>
    </row>
    <row r="697" spans="3:55">
      <c r="C697" s="4"/>
      <c r="D697" s="4"/>
      <c r="E697" s="4"/>
      <c r="F697" s="4"/>
      <c r="G697" s="4"/>
      <c r="BC697" s="1"/>
    </row>
    <row r="698" spans="3:55">
      <c r="C698" s="4"/>
      <c r="D698" s="4"/>
      <c r="E698" s="4"/>
      <c r="F698" s="4"/>
      <c r="G698" s="4"/>
      <c r="BC698" s="1"/>
    </row>
    <row r="699" spans="3:55">
      <c r="C699" s="4"/>
      <c r="D699" s="4"/>
      <c r="E699" s="4"/>
      <c r="F699" s="4"/>
      <c r="G699" s="4"/>
      <c r="BC699" s="1"/>
    </row>
    <row r="700" spans="3:55">
      <c r="C700" s="4"/>
      <c r="D700" s="4"/>
      <c r="E700" s="4"/>
      <c r="F700" s="4"/>
      <c r="G700" s="4"/>
      <c r="BC700" s="1"/>
    </row>
    <row r="701" spans="3:55">
      <c r="C701" s="4"/>
      <c r="D701" s="4"/>
      <c r="E701" s="4"/>
      <c r="F701" s="4"/>
      <c r="G701" s="4"/>
      <c r="BC701" s="1"/>
    </row>
    <row r="702" spans="3:55">
      <c r="C702" s="4"/>
      <c r="D702" s="4"/>
      <c r="E702" s="4"/>
      <c r="F702" s="4"/>
      <c r="G702" s="4"/>
      <c r="BC702" s="1"/>
    </row>
    <row r="703" spans="3:55">
      <c r="C703" s="4"/>
      <c r="D703" s="4"/>
      <c r="E703" s="4"/>
      <c r="F703" s="4"/>
      <c r="G703" s="4"/>
      <c r="BC703" s="1"/>
    </row>
    <row r="704" spans="3:55">
      <c r="C704" s="4"/>
      <c r="D704" s="4"/>
      <c r="E704" s="4"/>
      <c r="F704" s="4"/>
      <c r="G704" s="4"/>
      <c r="BC704" s="1"/>
    </row>
    <row r="705" spans="3:55">
      <c r="C705" s="4"/>
      <c r="D705" s="4"/>
      <c r="E705" s="4"/>
      <c r="F705" s="4"/>
      <c r="G705" s="4"/>
      <c r="BC705" s="1"/>
    </row>
    <row r="706" spans="3:55">
      <c r="C706" s="4"/>
      <c r="D706" s="4"/>
      <c r="E706" s="4"/>
      <c r="F706" s="4"/>
      <c r="G706" s="4"/>
      <c r="BC706" s="1"/>
    </row>
    <row r="707" spans="3:55">
      <c r="C707" s="4"/>
      <c r="D707" s="4"/>
      <c r="E707" s="4"/>
      <c r="F707" s="4"/>
      <c r="G707" s="4"/>
      <c r="BC707" s="1"/>
    </row>
    <row r="708" spans="3:55">
      <c r="C708" s="4"/>
      <c r="D708" s="4"/>
      <c r="E708" s="4"/>
      <c r="F708" s="4"/>
      <c r="G708" s="4"/>
      <c r="BC708" s="1"/>
    </row>
    <row r="709" spans="3:55">
      <c r="C709" s="4"/>
      <c r="D709" s="4"/>
      <c r="E709" s="4"/>
      <c r="F709" s="4"/>
      <c r="G709" s="4"/>
      <c r="BC709" s="1"/>
    </row>
    <row r="710" spans="3:55">
      <c r="C710" s="4"/>
      <c r="D710" s="4"/>
      <c r="E710" s="4"/>
      <c r="F710" s="4"/>
      <c r="G710" s="4"/>
      <c r="BC710" s="1"/>
    </row>
    <row r="711" spans="3:55">
      <c r="C711" s="4"/>
      <c r="D711" s="4"/>
      <c r="E711" s="4"/>
      <c r="F711" s="4"/>
      <c r="G711" s="4"/>
      <c r="BC711" s="1"/>
    </row>
    <row r="712" spans="3:55">
      <c r="C712" s="4"/>
      <c r="D712" s="4"/>
      <c r="E712" s="4"/>
      <c r="F712" s="4"/>
      <c r="G712" s="4"/>
      <c r="BC712" s="1"/>
    </row>
    <row r="713" spans="3:55">
      <c r="C713" s="4"/>
      <c r="D713" s="4"/>
      <c r="E713" s="4"/>
      <c r="F713" s="4"/>
      <c r="G713" s="4"/>
      <c r="BC713" s="1"/>
    </row>
    <row r="714" spans="3:55">
      <c r="C714" s="4"/>
      <c r="D714" s="4"/>
      <c r="E714" s="4"/>
      <c r="F714" s="4"/>
      <c r="G714" s="4"/>
      <c r="BC714" s="1"/>
    </row>
    <row r="715" spans="3:55">
      <c r="C715" s="4"/>
      <c r="D715" s="4"/>
      <c r="E715" s="4"/>
      <c r="F715" s="4"/>
      <c r="G715" s="4"/>
      <c r="BC715" s="1"/>
    </row>
    <row r="716" spans="3:55">
      <c r="C716" s="4"/>
      <c r="D716" s="4"/>
      <c r="E716" s="4"/>
      <c r="F716" s="4"/>
      <c r="G716" s="4"/>
      <c r="BC716" s="1"/>
    </row>
    <row r="717" spans="3:55">
      <c r="C717" s="4"/>
      <c r="D717" s="4"/>
      <c r="E717" s="4"/>
      <c r="F717" s="4"/>
      <c r="G717" s="4"/>
      <c r="BC717" s="1"/>
    </row>
    <row r="718" spans="3:55">
      <c r="C718" s="4"/>
      <c r="D718" s="4"/>
      <c r="E718" s="4"/>
      <c r="F718" s="4"/>
      <c r="G718" s="4"/>
      <c r="BC718" s="1"/>
    </row>
    <row r="719" spans="3:55">
      <c r="C719" s="4"/>
      <c r="D719" s="4"/>
      <c r="E719" s="4"/>
      <c r="F719" s="4"/>
      <c r="G719" s="4"/>
      <c r="BC719" s="1"/>
    </row>
    <row r="720" spans="3:55">
      <c r="C720" s="4"/>
      <c r="D720" s="4"/>
      <c r="E720" s="4"/>
      <c r="F720" s="4"/>
      <c r="G720" s="4"/>
      <c r="BC720" s="1"/>
    </row>
    <row r="721" spans="3:55">
      <c r="C721" s="4"/>
      <c r="D721" s="4"/>
      <c r="E721" s="4"/>
      <c r="F721" s="4"/>
      <c r="G721" s="4"/>
      <c r="BC721" s="1"/>
    </row>
    <row r="722" spans="3:55">
      <c r="C722" s="4"/>
      <c r="D722" s="4"/>
      <c r="E722" s="4"/>
      <c r="F722" s="4"/>
      <c r="G722" s="4"/>
      <c r="BC722" s="1"/>
    </row>
    <row r="723" spans="3:55">
      <c r="C723" s="4"/>
      <c r="D723" s="4"/>
      <c r="E723" s="4"/>
      <c r="F723" s="4"/>
      <c r="G723" s="4"/>
      <c r="BC723" s="1"/>
    </row>
    <row r="724" spans="3:55">
      <c r="C724" s="4"/>
      <c r="D724" s="4"/>
      <c r="E724" s="4"/>
      <c r="F724" s="4"/>
      <c r="G724" s="4"/>
      <c r="BC724" s="1"/>
    </row>
    <row r="725" spans="3:55">
      <c r="C725" s="4"/>
      <c r="D725" s="4"/>
      <c r="E725" s="4"/>
      <c r="F725" s="4"/>
      <c r="G725" s="4"/>
      <c r="BC725" s="1"/>
    </row>
    <row r="726" spans="3:55">
      <c r="C726" s="4"/>
      <c r="D726" s="4"/>
      <c r="E726" s="4"/>
      <c r="F726" s="4"/>
      <c r="G726" s="4"/>
      <c r="BC726" s="1"/>
    </row>
    <row r="727" spans="3:55">
      <c r="C727" s="4"/>
      <c r="D727" s="4"/>
      <c r="E727" s="4"/>
      <c r="F727" s="4"/>
      <c r="G727" s="4"/>
      <c r="BC727" s="1"/>
    </row>
    <row r="728" spans="3:55">
      <c r="C728" s="4"/>
      <c r="D728" s="4"/>
      <c r="E728" s="4"/>
      <c r="F728" s="4"/>
      <c r="G728" s="4"/>
      <c r="BC728" s="1"/>
    </row>
    <row r="729" spans="3:55">
      <c r="C729" s="4"/>
      <c r="D729" s="4"/>
      <c r="E729" s="4"/>
      <c r="F729" s="4"/>
      <c r="G729" s="4"/>
      <c r="BC729" s="1"/>
    </row>
    <row r="730" spans="3:55">
      <c r="C730" s="4"/>
      <c r="D730" s="4"/>
      <c r="E730" s="4"/>
      <c r="F730" s="4"/>
      <c r="G730" s="4"/>
      <c r="BC730" s="1"/>
    </row>
    <row r="731" spans="3:55">
      <c r="C731" s="4"/>
      <c r="D731" s="4"/>
      <c r="E731" s="4"/>
      <c r="F731" s="4"/>
      <c r="G731" s="4"/>
      <c r="BC731" s="1"/>
    </row>
    <row r="732" spans="3:55">
      <c r="C732" s="4"/>
      <c r="D732" s="4"/>
      <c r="E732" s="4"/>
      <c r="F732" s="4"/>
      <c r="G732" s="4"/>
      <c r="BC732" s="1"/>
    </row>
    <row r="733" spans="3:55">
      <c r="C733" s="4"/>
      <c r="D733" s="4"/>
      <c r="E733" s="4"/>
      <c r="F733" s="4"/>
      <c r="G733" s="4"/>
      <c r="BC733" s="1"/>
    </row>
    <row r="734" spans="3:55">
      <c r="C734" s="4"/>
      <c r="D734" s="4"/>
      <c r="E734" s="4"/>
      <c r="F734" s="4"/>
      <c r="G734" s="4"/>
      <c r="BC734" s="1"/>
    </row>
    <row r="735" spans="3:55">
      <c r="C735" s="4"/>
      <c r="D735" s="4"/>
      <c r="E735" s="4"/>
      <c r="F735" s="4"/>
      <c r="G735" s="4"/>
      <c r="BC735" s="1"/>
    </row>
    <row r="736" spans="3:55">
      <c r="C736" s="4"/>
      <c r="D736" s="4"/>
      <c r="E736" s="4"/>
      <c r="F736" s="4"/>
      <c r="G736" s="4"/>
      <c r="BC736" s="1"/>
    </row>
    <row r="737" spans="3:55">
      <c r="C737" s="4"/>
      <c r="D737" s="4"/>
      <c r="E737" s="4"/>
      <c r="F737" s="4"/>
      <c r="G737" s="4"/>
      <c r="BC737" s="1"/>
    </row>
    <row r="738" spans="3:55">
      <c r="C738" s="4"/>
      <c r="D738" s="4"/>
      <c r="E738" s="4"/>
      <c r="F738" s="4"/>
      <c r="G738" s="4"/>
      <c r="BC738" s="1"/>
    </row>
    <row r="739" spans="3:55">
      <c r="C739" s="4"/>
      <c r="D739" s="4"/>
      <c r="E739" s="4"/>
      <c r="F739" s="4"/>
      <c r="G739" s="4"/>
      <c r="BC739" s="1"/>
    </row>
    <row r="740" spans="3:55">
      <c r="C740" s="4"/>
      <c r="D740" s="4"/>
      <c r="E740" s="4"/>
      <c r="F740" s="4"/>
      <c r="G740" s="4"/>
      <c r="BC740" s="1"/>
    </row>
    <row r="741" spans="3:55">
      <c r="C741" s="4"/>
      <c r="D741" s="4"/>
      <c r="E741" s="4"/>
      <c r="F741" s="4"/>
      <c r="G741" s="4"/>
      <c r="BC741" s="1"/>
    </row>
    <row r="742" spans="3:55">
      <c r="C742" s="4"/>
      <c r="D742" s="4"/>
      <c r="E742" s="4"/>
      <c r="F742" s="4"/>
      <c r="G742" s="4"/>
      <c r="BC742" s="1"/>
    </row>
    <row r="743" spans="3:55">
      <c r="C743" s="4"/>
      <c r="D743" s="4"/>
      <c r="E743" s="4"/>
      <c r="F743" s="4"/>
      <c r="G743" s="4"/>
      <c r="BC743" s="1"/>
    </row>
    <row r="744" spans="3:55">
      <c r="C744" s="4"/>
      <c r="D744" s="4"/>
      <c r="E744" s="4"/>
      <c r="F744" s="4"/>
      <c r="G744" s="4"/>
      <c r="BC744" s="1"/>
    </row>
    <row r="745" spans="3:55">
      <c r="C745" s="4"/>
      <c r="D745" s="4"/>
      <c r="E745" s="4"/>
      <c r="F745" s="4"/>
      <c r="G745" s="4"/>
      <c r="BC745" s="1"/>
    </row>
    <row r="746" spans="3:55">
      <c r="C746" s="4"/>
      <c r="D746" s="4"/>
      <c r="E746" s="4"/>
      <c r="F746" s="4"/>
      <c r="G746" s="4"/>
      <c r="BC746" s="1"/>
    </row>
    <row r="747" spans="3:55">
      <c r="C747" s="4"/>
      <c r="D747" s="4"/>
      <c r="E747" s="4"/>
      <c r="F747" s="4"/>
      <c r="G747" s="4"/>
      <c r="BC747" s="1"/>
    </row>
    <row r="748" spans="3:55">
      <c r="C748" s="4"/>
      <c r="D748" s="4"/>
      <c r="E748" s="4"/>
      <c r="F748" s="4"/>
      <c r="G748" s="4"/>
      <c r="BC748" s="1"/>
    </row>
    <row r="749" spans="3:55">
      <c r="C749" s="4"/>
      <c r="D749" s="4"/>
      <c r="E749" s="4"/>
      <c r="F749" s="4"/>
      <c r="G749" s="4"/>
      <c r="BC749" s="1"/>
    </row>
    <row r="750" spans="3:55">
      <c r="C750" s="4"/>
      <c r="D750" s="4"/>
      <c r="E750" s="4"/>
      <c r="F750" s="4"/>
      <c r="G750" s="4"/>
      <c r="BC750" s="1"/>
    </row>
    <row r="751" spans="3:55">
      <c r="C751" s="4"/>
      <c r="D751" s="4"/>
      <c r="E751" s="4"/>
      <c r="F751" s="4"/>
      <c r="G751" s="4"/>
      <c r="BC751" s="1"/>
    </row>
    <row r="752" spans="3:55">
      <c r="C752" s="4"/>
      <c r="D752" s="4"/>
      <c r="E752" s="4"/>
      <c r="F752" s="4"/>
      <c r="G752" s="4"/>
      <c r="BC752" s="1"/>
    </row>
    <row r="753" spans="3:55">
      <c r="C753" s="4"/>
      <c r="D753" s="4"/>
      <c r="E753" s="4"/>
      <c r="F753" s="4"/>
      <c r="G753" s="4"/>
      <c r="BC753" s="1"/>
    </row>
    <row r="754" spans="3:55">
      <c r="C754" s="4"/>
      <c r="D754" s="4"/>
      <c r="E754" s="4"/>
      <c r="F754" s="4"/>
      <c r="G754" s="4"/>
      <c r="BC754" s="1"/>
    </row>
    <row r="755" spans="3:55">
      <c r="C755" s="4"/>
      <c r="D755" s="4"/>
      <c r="E755" s="4"/>
      <c r="F755" s="4"/>
      <c r="G755" s="4"/>
      <c r="BC755" s="1"/>
    </row>
    <row r="756" spans="3:55">
      <c r="C756" s="4"/>
      <c r="D756" s="4"/>
      <c r="E756" s="4"/>
      <c r="F756" s="4"/>
      <c r="G756" s="4"/>
      <c r="BC756" s="1"/>
    </row>
    <row r="757" spans="3:55">
      <c r="C757" s="4"/>
      <c r="D757" s="4"/>
      <c r="E757" s="4"/>
      <c r="F757" s="4"/>
      <c r="G757" s="4"/>
      <c r="BC757" s="1"/>
    </row>
    <row r="758" spans="3:55">
      <c r="C758" s="4"/>
      <c r="D758" s="4"/>
      <c r="E758" s="4"/>
      <c r="F758" s="4"/>
      <c r="G758" s="4"/>
      <c r="BC758" s="1"/>
    </row>
    <row r="759" spans="3:55">
      <c r="C759" s="4"/>
      <c r="D759" s="4"/>
      <c r="E759" s="4"/>
      <c r="F759" s="4"/>
      <c r="G759" s="4"/>
      <c r="BC759" s="1"/>
    </row>
    <row r="760" spans="3:55">
      <c r="C760" s="4"/>
      <c r="D760" s="4"/>
      <c r="E760" s="4"/>
      <c r="F760" s="4"/>
      <c r="G760" s="4"/>
      <c r="BC760" s="1"/>
    </row>
    <row r="761" spans="3:55">
      <c r="C761" s="4"/>
      <c r="D761" s="4"/>
      <c r="E761" s="4"/>
      <c r="F761" s="4"/>
      <c r="G761" s="4"/>
      <c r="BC761" s="1"/>
    </row>
    <row r="762" spans="3:55">
      <c r="C762" s="4"/>
      <c r="D762" s="4"/>
      <c r="E762" s="4"/>
      <c r="F762" s="4"/>
      <c r="G762" s="4"/>
      <c r="BC762" s="1"/>
    </row>
    <row r="763" spans="3:55">
      <c r="C763" s="4"/>
      <c r="D763" s="4"/>
      <c r="E763" s="4"/>
      <c r="F763" s="4"/>
      <c r="G763" s="4"/>
      <c r="BC763" s="1"/>
    </row>
    <row r="764" spans="3:55">
      <c r="C764" s="4"/>
      <c r="D764" s="4"/>
      <c r="E764" s="4"/>
      <c r="F764" s="4"/>
      <c r="G764" s="4"/>
      <c r="BC764" s="1"/>
    </row>
    <row r="765" spans="3:55">
      <c r="C765" s="4"/>
      <c r="D765" s="4"/>
      <c r="E765" s="4"/>
      <c r="F765" s="4"/>
      <c r="G765" s="4"/>
      <c r="BC765" s="1"/>
    </row>
    <row r="766" spans="3:55">
      <c r="C766" s="4"/>
      <c r="D766" s="4"/>
      <c r="E766" s="4"/>
      <c r="F766" s="4"/>
      <c r="G766" s="4"/>
      <c r="BC766" s="1"/>
    </row>
    <row r="767" spans="3:55">
      <c r="C767" s="4"/>
      <c r="D767" s="4"/>
      <c r="E767" s="4"/>
      <c r="F767" s="4"/>
      <c r="G767" s="4"/>
      <c r="BC767" s="1"/>
    </row>
    <row r="768" spans="3:55">
      <c r="C768" s="4"/>
      <c r="D768" s="4"/>
      <c r="E768" s="4"/>
      <c r="F768" s="4"/>
      <c r="G768" s="4"/>
      <c r="BC768" s="1"/>
    </row>
    <row r="769" spans="3:55">
      <c r="C769" s="4"/>
      <c r="D769" s="4"/>
      <c r="E769" s="4"/>
      <c r="F769" s="4"/>
      <c r="G769" s="4"/>
      <c r="BC769" s="1"/>
    </row>
    <row r="770" spans="3:55">
      <c r="C770" s="4"/>
      <c r="D770" s="4"/>
      <c r="E770" s="4"/>
      <c r="F770" s="4"/>
      <c r="G770" s="4"/>
      <c r="BC770" s="1"/>
    </row>
    <row r="771" spans="3:55">
      <c r="C771" s="4"/>
      <c r="D771" s="4"/>
      <c r="E771" s="4"/>
      <c r="F771" s="4"/>
      <c r="G771" s="4"/>
      <c r="BC771" s="1"/>
    </row>
    <row r="772" spans="3:55">
      <c r="C772" s="4"/>
      <c r="D772" s="4"/>
      <c r="E772" s="4"/>
      <c r="F772" s="4"/>
      <c r="G772" s="4"/>
      <c r="BC772" s="1"/>
    </row>
    <row r="773" spans="3:55">
      <c r="C773" s="4"/>
      <c r="D773" s="4"/>
      <c r="E773" s="4"/>
      <c r="F773" s="4"/>
      <c r="G773" s="4"/>
      <c r="BC773" s="1"/>
    </row>
    <row r="774" spans="3:55">
      <c r="C774" s="4"/>
      <c r="D774" s="4"/>
      <c r="E774" s="4"/>
      <c r="F774" s="4"/>
      <c r="G774" s="4"/>
      <c r="BC774" s="1"/>
    </row>
    <row r="775" spans="3:55">
      <c r="C775" s="4"/>
      <c r="D775" s="4"/>
      <c r="E775" s="4"/>
      <c r="F775" s="4"/>
      <c r="G775" s="4"/>
      <c r="BC775" s="1"/>
    </row>
    <row r="776" spans="3:55">
      <c r="C776" s="4"/>
      <c r="D776" s="4"/>
      <c r="E776" s="4"/>
      <c r="F776" s="4"/>
      <c r="G776" s="4"/>
      <c r="BC776" s="1"/>
    </row>
    <row r="777" spans="3:55">
      <c r="C777" s="4"/>
      <c r="D777" s="4"/>
      <c r="E777" s="4"/>
      <c r="F777" s="4"/>
      <c r="G777" s="4"/>
      <c r="BC777" s="1"/>
    </row>
    <row r="778" spans="3:55">
      <c r="C778" s="4"/>
      <c r="D778" s="4"/>
      <c r="E778" s="4"/>
      <c r="F778" s="4"/>
      <c r="G778" s="4"/>
      <c r="BC778" s="1"/>
    </row>
    <row r="779" spans="3:55">
      <c r="C779" s="4"/>
      <c r="D779" s="4"/>
      <c r="E779" s="4"/>
      <c r="F779" s="4"/>
      <c r="G779" s="4"/>
      <c r="BC779" s="1"/>
    </row>
    <row r="780" spans="3:55">
      <c r="C780" s="4"/>
      <c r="D780" s="4"/>
      <c r="E780" s="4"/>
      <c r="F780" s="4"/>
      <c r="G780" s="4"/>
      <c r="BC780" s="1"/>
    </row>
    <row r="781" spans="3:55">
      <c r="C781" s="4"/>
      <c r="D781" s="4"/>
      <c r="E781" s="4"/>
      <c r="F781" s="4"/>
      <c r="G781" s="4"/>
      <c r="BC781" s="1"/>
    </row>
    <row r="782" spans="3:55">
      <c r="C782" s="4"/>
      <c r="D782" s="4"/>
      <c r="E782" s="4"/>
      <c r="F782" s="4"/>
      <c r="G782" s="4"/>
      <c r="BC782" s="1"/>
    </row>
    <row r="783" spans="3:55">
      <c r="C783" s="4"/>
      <c r="D783" s="4"/>
      <c r="E783" s="4"/>
      <c r="F783" s="4"/>
      <c r="G783" s="4"/>
      <c r="BC783" s="1"/>
    </row>
    <row r="784" spans="3:55">
      <c r="C784" s="4"/>
      <c r="D784" s="4"/>
      <c r="E784" s="4"/>
      <c r="F784" s="4"/>
      <c r="G784" s="4"/>
      <c r="BC784" s="1"/>
    </row>
    <row r="785" spans="3:55">
      <c r="C785" s="4"/>
      <c r="D785" s="4"/>
      <c r="E785" s="4"/>
      <c r="F785" s="4"/>
      <c r="G785" s="4"/>
      <c r="BC785" s="1"/>
    </row>
    <row r="786" spans="3:55">
      <c r="C786" s="4"/>
      <c r="D786" s="4"/>
      <c r="E786" s="4"/>
      <c r="F786" s="4"/>
      <c r="G786" s="4"/>
      <c r="BC786" s="1"/>
    </row>
    <row r="787" spans="3:55">
      <c r="C787" s="4"/>
      <c r="D787" s="4"/>
      <c r="E787" s="4"/>
      <c r="F787" s="4"/>
      <c r="G787" s="4"/>
      <c r="BC787" s="1"/>
    </row>
    <row r="788" spans="3:55">
      <c r="C788" s="4"/>
      <c r="D788" s="4"/>
      <c r="E788" s="4"/>
      <c r="F788" s="4"/>
      <c r="G788" s="4"/>
      <c r="BC788" s="1"/>
    </row>
    <row r="789" spans="3:55">
      <c r="C789" s="4"/>
      <c r="D789" s="4"/>
      <c r="E789" s="4"/>
      <c r="F789" s="4"/>
      <c r="G789" s="4"/>
      <c r="BC789" s="1"/>
    </row>
    <row r="790" spans="3:55">
      <c r="C790" s="4"/>
      <c r="D790" s="4"/>
      <c r="E790" s="4"/>
      <c r="F790" s="4"/>
      <c r="G790" s="4"/>
      <c r="BC790" s="1"/>
    </row>
    <row r="791" spans="3:55">
      <c r="C791" s="4"/>
      <c r="D791" s="4"/>
      <c r="E791" s="4"/>
      <c r="F791" s="4"/>
      <c r="G791" s="4"/>
      <c r="BC791" s="1"/>
    </row>
    <row r="792" spans="3:55">
      <c r="C792" s="4"/>
      <c r="D792" s="4"/>
      <c r="E792" s="4"/>
      <c r="F792" s="4"/>
      <c r="G792" s="4"/>
      <c r="BC792" s="1"/>
    </row>
    <row r="793" spans="3:55">
      <c r="C793" s="4"/>
      <c r="D793" s="4"/>
      <c r="E793" s="4"/>
      <c r="F793" s="4"/>
      <c r="G793" s="4"/>
      <c r="BC793" s="1"/>
    </row>
    <row r="794" spans="3:55">
      <c r="C794" s="4"/>
      <c r="D794" s="4"/>
      <c r="E794" s="4"/>
      <c r="F794" s="4"/>
      <c r="G794" s="4"/>
      <c r="BC794" s="1"/>
    </row>
    <row r="795" spans="3:55">
      <c r="C795" s="4"/>
      <c r="D795" s="4"/>
      <c r="E795" s="4"/>
      <c r="F795" s="4"/>
      <c r="G795" s="4"/>
      <c r="BC795" s="1"/>
    </row>
    <row r="796" spans="3:55">
      <c r="C796" s="4"/>
      <c r="D796" s="4"/>
      <c r="E796" s="4"/>
      <c r="F796" s="4"/>
      <c r="G796" s="4"/>
      <c r="BC796" s="1"/>
    </row>
    <row r="797" spans="3:55">
      <c r="C797" s="4"/>
      <c r="D797" s="4"/>
      <c r="E797" s="4"/>
      <c r="F797" s="4"/>
      <c r="G797" s="4"/>
      <c r="BC797" s="1"/>
    </row>
    <row r="798" spans="3:55">
      <c r="C798" s="4"/>
      <c r="D798" s="4"/>
      <c r="E798" s="4"/>
      <c r="F798" s="4"/>
      <c r="G798" s="4"/>
      <c r="BC798" s="1"/>
    </row>
    <row r="799" spans="3:55">
      <c r="C799" s="4"/>
      <c r="D799" s="4"/>
      <c r="E799" s="4"/>
      <c r="F799" s="4"/>
      <c r="G799" s="4"/>
      <c r="BC799" s="1"/>
    </row>
    <row r="800" spans="3:55">
      <c r="C800" s="4"/>
      <c r="D800" s="4"/>
      <c r="E800" s="4"/>
      <c r="F800" s="4"/>
      <c r="G800" s="4"/>
      <c r="BC800" s="1"/>
    </row>
    <row r="801" spans="3:55">
      <c r="C801" s="4"/>
      <c r="D801" s="4"/>
      <c r="E801" s="4"/>
      <c r="F801" s="4"/>
      <c r="G801" s="4"/>
      <c r="BC801" s="1"/>
    </row>
    <row r="802" spans="3:55">
      <c r="C802" s="4"/>
      <c r="D802" s="4"/>
      <c r="E802" s="4"/>
      <c r="F802" s="4"/>
      <c r="G802" s="4"/>
      <c r="BC802" s="1"/>
    </row>
    <row r="803" spans="3:55">
      <c r="C803" s="4"/>
      <c r="D803" s="4"/>
      <c r="E803" s="4"/>
      <c r="F803" s="4"/>
      <c r="G803" s="4"/>
      <c r="BC803" s="1"/>
    </row>
    <row r="804" spans="3:55">
      <c r="C804" s="4"/>
      <c r="D804" s="4"/>
      <c r="E804" s="4"/>
      <c r="F804" s="4"/>
      <c r="G804" s="4"/>
      <c r="BC804" s="1"/>
    </row>
    <row r="805" spans="3:55">
      <c r="C805" s="4"/>
      <c r="D805" s="4"/>
      <c r="E805" s="4"/>
      <c r="F805" s="4"/>
      <c r="G805" s="4"/>
      <c r="BC805" s="1"/>
    </row>
    <row r="806" spans="3:55">
      <c r="C806" s="4"/>
      <c r="D806" s="4"/>
      <c r="E806" s="4"/>
      <c r="F806" s="4"/>
      <c r="G806" s="4"/>
      <c r="BC806" s="1"/>
    </row>
    <row r="807" spans="3:55">
      <c r="C807" s="4"/>
      <c r="D807" s="4"/>
      <c r="E807" s="4"/>
      <c r="F807" s="4"/>
      <c r="G807" s="4"/>
      <c r="BC807" s="1"/>
    </row>
    <row r="808" spans="3:55">
      <c r="C808" s="4"/>
      <c r="D808" s="4"/>
      <c r="E808" s="4"/>
      <c r="F808" s="4"/>
      <c r="G808" s="4"/>
      <c r="BC808" s="1"/>
    </row>
    <row r="809" spans="3:55">
      <c r="C809" s="4"/>
      <c r="D809" s="4"/>
      <c r="E809" s="4"/>
      <c r="F809" s="4"/>
      <c r="G809" s="4"/>
      <c r="BC809" s="1"/>
    </row>
    <row r="810" spans="3:55">
      <c r="C810" s="4"/>
      <c r="D810" s="4"/>
      <c r="E810" s="4"/>
      <c r="F810" s="4"/>
      <c r="G810" s="4"/>
      <c r="BC810" s="1"/>
    </row>
    <row r="811" spans="3:55">
      <c r="C811" s="4"/>
      <c r="D811" s="4"/>
      <c r="E811" s="4"/>
      <c r="F811" s="4"/>
      <c r="G811" s="4"/>
      <c r="BC811" s="1"/>
    </row>
    <row r="812" spans="3:55">
      <c r="C812" s="4"/>
      <c r="D812" s="4"/>
      <c r="E812" s="4"/>
      <c r="F812" s="4"/>
      <c r="G812" s="4"/>
      <c r="BC812" s="1"/>
    </row>
    <row r="813" spans="3:55">
      <c r="C813" s="4"/>
      <c r="D813" s="4"/>
      <c r="E813" s="4"/>
      <c r="F813" s="4"/>
      <c r="G813" s="4"/>
      <c r="BC813" s="1"/>
    </row>
    <row r="814" spans="3:55">
      <c r="C814" s="4"/>
      <c r="D814" s="4"/>
      <c r="E814" s="4"/>
      <c r="F814" s="4"/>
      <c r="G814" s="4"/>
      <c r="BC814" s="1"/>
    </row>
    <row r="815" spans="3:55">
      <c r="C815" s="4"/>
      <c r="D815" s="4"/>
      <c r="E815" s="4"/>
      <c r="F815" s="4"/>
      <c r="G815" s="4"/>
      <c r="BC815" s="1"/>
    </row>
    <row r="816" spans="3:55">
      <c r="C816" s="4"/>
      <c r="D816" s="4"/>
      <c r="E816" s="4"/>
      <c r="F816" s="4"/>
      <c r="G816" s="4"/>
      <c r="BC816" s="1"/>
    </row>
    <row r="817" spans="3:55">
      <c r="C817" s="4"/>
      <c r="D817" s="4"/>
      <c r="E817" s="4"/>
      <c r="F817" s="4"/>
      <c r="G817" s="4"/>
      <c r="BC817" s="1"/>
    </row>
    <row r="818" spans="3:55">
      <c r="C818" s="4"/>
      <c r="D818" s="4"/>
      <c r="E818" s="4"/>
      <c r="F818" s="4"/>
      <c r="G818" s="4"/>
      <c r="BC818" s="1"/>
    </row>
    <row r="819" spans="3:55">
      <c r="C819" s="4"/>
      <c r="D819" s="4"/>
      <c r="E819" s="4"/>
      <c r="F819" s="4"/>
      <c r="G819" s="4"/>
      <c r="BC819" s="1"/>
    </row>
    <row r="820" spans="3:55">
      <c r="C820" s="4"/>
      <c r="D820" s="4"/>
      <c r="E820" s="4"/>
      <c r="F820" s="4"/>
      <c r="G820" s="4"/>
      <c r="BC820" s="1"/>
    </row>
    <row r="821" spans="3:55">
      <c r="C821" s="4"/>
      <c r="D821" s="4"/>
      <c r="E821" s="4"/>
      <c r="F821" s="4"/>
      <c r="G821" s="4"/>
      <c r="BC821" s="1"/>
    </row>
    <row r="822" spans="3:55">
      <c r="C822" s="4"/>
      <c r="D822" s="4"/>
      <c r="E822" s="4"/>
      <c r="F822" s="4"/>
      <c r="G822" s="4"/>
      <c r="BC822" s="1"/>
    </row>
    <row r="823" spans="3:55">
      <c r="C823" s="4"/>
      <c r="D823" s="4"/>
      <c r="E823" s="4"/>
      <c r="F823" s="4"/>
      <c r="G823" s="4"/>
      <c r="BC823" s="1"/>
    </row>
    <row r="824" spans="3:55">
      <c r="C824" s="4"/>
      <c r="D824" s="4"/>
      <c r="E824" s="4"/>
      <c r="F824" s="4"/>
      <c r="G824" s="4"/>
      <c r="BC824" s="1"/>
    </row>
    <row r="825" spans="3:55">
      <c r="C825" s="4"/>
      <c r="D825" s="4"/>
      <c r="E825" s="4"/>
      <c r="F825" s="4"/>
      <c r="G825" s="4"/>
      <c r="BC825" s="1"/>
    </row>
    <row r="826" spans="3:55">
      <c r="C826" s="4"/>
      <c r="D826" s="4"/>
      <c r="E826" s="4"/>
      <c r="F826" s="4"/>
      <c r="G826" s="4"/>
      <c r="BC826" s="1"/>
    </row>
    <row r="827" spans="3:55">
      <c r="C827" s="4"/>
      <c r="D827" s="4"/>
      <c r="E827" s="4"/>
      <c r="F827" s="4"/>
      <c r="G827" s="4"/>
      <c r="BC827" s="1"/>
    </row>
    <row r="828" spans="3:55">
      <c r="C828" s="4"/>
      <c r="D828" s="4"/>
      <c r="E828" s="4"/>
      <c r="F828" s="4"/>
      <c r="G828" s="4"/>
      <c r="BC828" s="1"/>
    </row>
    <row r="829" spans="3:55">
      <c r="C829" s="4"/>
      <c r="D829" s="4"/>
      <c r="E829" s="4"/>
      <c r="F829" s="4"/>
      <c r="G829" s="4"/>
      <c r="BC829" s="1"/>
    </row>
    <row r="830" spans="3:55">
      <c r="C830" s="4"/>
      <c r="D830" s="4"/>
      <c r="E830" s="4"/>
      <c r="F830" s="4"/>
      <c r="G830" s="4"/>
      <c r="BC830" s="1"/>
    </row>
    <row r="831" spans="3:55">
      <c r="C831" s="4"/>
      <c r="D831" s="4"/>
      <c r="E831" s="4"/>
      <c r="F831" s="4"/>
      <c r="G831" s="4"/>
      <c r="BC831" s="1"/>
    </row>
    <row r="832" spans="3:55">
      <c r="C832" s="4"/>
      <c r="D832" s="4"/>
      <c r="E832" s="4"/>
      <c r="F832" s="4"/>
      <c r="G832" s="4"/>
      <c r="BC832" s="1"/>
    </row>
    <row r="833" spans="3:55">
      <c r="C833" s="4"/>
      <c r="D833" s="4"/>
      <c r="E833" s="4"/>
      <c r="F833" s="4"/>
      <c r="G833" s="4"/>
      <c r="BC833" s="1"/>
    </row>
    <row r="834" spans="3:55">
      <c r="C834" s="4"/>
      <c r="D834" s="4"/>
      <c r="E834" s="4"/>
      <c r="F834" s="4"/>
      <c r="G834" s="4"/>
      <c r="BC834" s="1"/>
    </row>
    <row r="835" spans="3:55">
      <c r="C835" s="4"/>
      <c r="D835" s="4"/>
      <c r="E835" s="4"/>
      <c r="F835" s="4"/>
      <c r="G835" s="4"/>
      <c r="BC835" s="1"/>
    </row>
    <row r="836" spans="3:55">
      <c r="C836" s="4"/>
      <c r="D836" s="4"/>
      <c r="E836" s="4"/>
      <c r="F836" s="4"/>
      <c r="G836" s="4"/>
      <c r="BC836" s="1"/>
    </row>
    <row r="837" spans="3:55">
      <c r="C837" s="4"/>
      <c r="D837" s="4"/>
      <c r="E837" s="4"/>
      <c r="F837" s="4"/>
      <c r="G837" s="4"/>
      <c r="BC837" s="1"/>
    </row>
    <row r="838" spans="3:55">
      <c r="C838" s="4"/>
      <c r="D838" s="4"/>
      <c r="E838" s="4"/>
      <c r="F838" s="4"/>
      <c r="G838" s="4"/>
      <c r="BC838" s="1"/>
    </row>
    <row r="839" spans="3:55">
      <c r="C839" s="4"/>
      <c r="D839" s="4"/>
      <c r="E839" s="4"/>
      <c r="F839" s="4"/>
      <c r="G839" s="4"/>
      <c r="BC839" s="1"/>
    </row>
    <row r="840" spans="3:55">
      <c r="C840" s="4"/>
      <c r="D840" s="4"/>
      <c r="E840" s="4"/>
      <c r="F840" s="4"/>
      <c r="G840" s="4"/>
      <c r="BC840" s="1"/>
    </row>
    <row r="841" spans="3:55">
      <c r="C841" s="4"/>
      <c r="D841" s="4"/>
      <c r="E841" s="4"/>
      <c r="F841" s="4"/>
      <c r="G841" s="4"/>
      <c r="BC841" s="1"/>
    </row>
    <row r="842" spans="3:55">
      <c r="C842" s="4"/>
      <c r="D842" s="4"/>
      <c r="E842" s="4"/>
      <c r="F842" s="4"/>
      <c r="G842" s="4"/>
      <c r="BC842" s="1"/>
    </row>
    <row r="843" spans="3:55">
      <c r="C843" s="4"/>
      <c r="D843" s="4"/>
      <c r="E843" s="4"/>
      <c r="F843" s="4"/>
      <c r="G843" s="4"/>
      <c r="BC843" s="1"/>
    </row>
    <row r="844" spans="3:55">
      <c r="C844" s="4"/>
      <c r="D844" s="4"/>
      <c r="E844" s="4"/>
      <c r="F844" s="4"/>
      <c r="G844" s="4"/>
      <c r="BC844" s="1"/>
    </row>
    <row r="845" spans="3:55">
      <c r="C845" s="4"/>
      <c r="D845" s="4"/>
      <c r="E845" s="4"/>
      <c r="F845" s="4"/>
      <c r="G845" s="4"/>
      <c r="BC845" s="1"/>
    </row>
    <row r="846" spans="3:55">
      <c r="C846" s="4"/>
      <c r="D846" s="4"/>
      <c r="E846" s="4"/>
      <c r="F846" s="4"/>
      <c r="G846" s="4"/>
      <c r="BC846" s="1"/>
    </row>
    <row r="847" spans="3:55">
      <c r="C847" s="4"/>
      <c r="D847" s="4"/>
      <c r="E847" s="4"/>
      <c r="F847" s="4"/>
      <c r="G847" s="4"/>
      <c r="BC847" s="1"/>
    </row>
    <row r="848" spans="3:55">
      <c r="C848" s="4"/>
      <c r="D848" s="4"/>
      <c r="E848" s="4"/>
      <c r="F848" s="4"/>
      <c r="G848" s="4"/>
      <c r="BC848" s="1"/>
    </row>
    <row r="849" spans="3:55">
      <c r="C849" s="4"/>
      <c r="D849" s="4"/>
      <c r="E849" s="4"/>
      <c r="F849" s="4"/>
      <c r="G849" s="4"/>
      <c r="BC849" s="1"/>
    </row>
    <row r="850" spans="3:55">
      <c r="C850" s="4"/>
      <c r="D850" s="4"/>
      <c r="E850" s="4"/>
      <c r="F850" s="4"/>
      <c r="G850" s="4"/>
      <c r="BC850" s="1"/>
    </row>
    <row r="851" spans="3:55">
      <c r="C851" s="4"/>
      <c r="D851" s="4"/>
      <c r="E851" s="4"/>
      <c r="F851" s="4"/>
      <c r="G851" s="4"/>
      <c r="BC851" s="1"/>
    </row>
    <row r="852" spans="3:55">
      <c r="C852" s="4"/>
      <c r="D852" s="4"/>
      <c r="E852" s="4"/>
      <c r="F852" s="4"/>
      <c r="G852" s="4"/>
      <c r="BC852" s="1"/>
    </row>
    <row r="853" spans="3:55">
      <c r="C853" s="4"/>
      <c r="D853" s="4"/>
      <c r="E853" s="4"/>
      <c r="F853" s="4"/>
      <c r="G853" s="4"/>
      <c r="BC853" s="1"/>
    </row>
    <row r="854" spans="3:55">
      <c r="C854" s="4"/>
      <c r="D854" s="4"/>
      <c r="E854" s="4"/>
      <c r="F854" s="4"/>
      <c r="G854" s="4"/>
      <c r="BC854" s="1"/>
    </row>
    <row r="855" spans="3:55">
      <c r="C855" s="4"/>
      <c r="D855" s="4"/>
      <c r="E855" s="4"/>
      <c r="F855" s="4"/>
      <c r="G855" s="4"/>
      <c r="BC855" s="1"/>
    </row>
    <row r="856" spans="3:55">
      <c r="C856" s="4"/>
      <c r="D856" s="4"/>
      <c r="E856" s="4"/>
      <c r="F856" s="4"/>
      <c r="G856" s="4"/>
      <c r="BC856" s="1"/>
    </row>
    <row r="857" spans="3:55">
      <c r="C857" s="4"/>
      <c r="D857" s="4"/>
      <c r="E857" s="4"/>
      <c r="F857" s="4"/>
      <c r="G857" s="4"/>
      <c r="BC857" s="1"/>
    </row>
    <row r="858" spans="3:55">
      <c r="C858" s="4"/>
      <c r="D858" s="4"/>
      <c r="E858" s="4"/>
      <c r="F858" s="4"/>
      <c r="G858" s="4"/>
      <c r="BC858" s="1"/>
    </row>
    <row r="859" spans="3:55">
      <c r="C859" s="4"/>
      <c r="D859" s="4"/>
      <c r="E859" s="4"/>
      <c r="F859" s="4"/>
      <c r="G859" s="4"/>
      <c r="BC859" s="1"/>
    </row>
    <row r="860" spans="3:55">
      <c r="C860" s="4"/>
      <c r="D860" s="4"/>
      <c r="E860" s="4"/>
      <c r="F860" s="4"/>
      <c r="G860" s="4"/>
      <c r="BC860" s="1"/>
    </row>
    <row r="861" spans="3:55">
      <c r="C861" s="4"/>
      <c r="D861" s="4"/>
      <c r="E861" s="4"/>
      <c r="F861" s="4"/>
      <c r="G861" s="4"/>
      <c r="BC861" s="1"/>
    </row>
    <row r="862" spans="3:55">
      <c r="C862" s="4"/>
      <c r="D862" s="4"/>
      <c r="E862" s="4"/>
      <c r="F862" s="4"/>
      <c r="G862" s="4"/>
      <c r="BC862" s="1"/>
    </row>
    <row r="863" spans="3:55">
      <c r="C863" s="4"/>
      <c r="D863" s="4"/>
      <c r="E863" s="4"/>
      <c r="F863" s="4"/>
      <c r="G863" s="4"/>
      <c r="BC863" s="1"/>
    </row>
    <row r="864" spans="3:55">
      <c r="C864" s="4"/>
      <c r="D864" s="4"/>
      <c r="E864" s="4"/>
      <c r="F864" s="4"/>
      <c r="G864" s="4"/>
      <c r="BC864" s="1"/>
    </row>
    <row r="865" spans="3:55">
      <c r="C865" s="4"/>
      <c r="D865" s="4"/>
      <c r="E865" s="4"/>
      <c r="F865" s="4"/>
      <c r="G865" s="4"/>
      <c r="BC865" s="1"/>
    </row>
    <row r="866" spans="3:55">
      <c r="C866" s="4"/>
      <c r="D866" s="4"/>
      <c r="E866" s="4"/>
      <c r="F866" s="4"/>
      <c r="G866" s="4"/>
      <c r="BC866" s="1"/>
    </row>
    <row r="867" spans="3:55">
      <c r="C867" s="4"/>
      <c r="D867" s="4"/>
      <c r="E867" s="4"/>
      <c r="F867" s="4"/>
      <c r="G867" s="4"/>
      <c r="BC867" s="1"/>
    </row>
    <row r="868" spans="3:55">
      <c r="C868" s="4"/>
      <c r="D868" s="4"/>
      <c r="E868" s="4"/>
      <c r="F868" s="4"/>
      <c r="G868" s="4"/>
      <c r="BC868" s="1"/>
    </row>
    <row r="869" spans="3:55">
      <c r="C869" s="4"/>
      <c r="D869" s="4"/>
      <c r="E869" s="4"/>
      <c r="F869" s="4"/>
      <c r="G869" s="4"/>
      <c r="BC869" s="1"/>
    </row>
    <row r="870" spans="3:55">
      <c r="C870" s="4"/>
      <c r="D870" s="4"/>
      <c r="E870" s="4"/>
      <c r="F870" s="4"/>
      <c r="G870" s="4"/>
      <c r="BC870" s="1"/>
    </row>
    <row r="871" spans="3:55">
      <c r="C871" s="4"/>
      <c r="D871" s="4"/>
      <c r="E871" s="4"/>
      <c r="F871" s="4"/>
      <c r="G871" s="4"/>
      <c r="BC871" s="1"/>
    </row>
    <row r="872" spans="3:55">
      <c r="C872" s="4"/>
      <c r="D872" s="4"/>
      <c r="E872" s="4"/>
      <c r="F872" s="4"/>
      <c r="G872" s="4"/>
      <c r="BC872" s="1"/>
    </row>
    <row r="873" spans="3:55">
      <c r="C873" s="4"/>
      <c r="D873" s="4"/>
      <c r="E873" s="4"/>
      <c r="F873" s="4"/>
      <c r="G873" s="4"/>
      <c r="BC873" s="1"/>
    </row>
    <row r="874" spans="3:55">
      <c r="C874" s="4"/>
      <c r="D874" s="4"/>
      <c r="E874" s="4"/>
      <c r="F874" s="4"/>
      <c r="G874" s="4"/>
      <c r="BC874" s="1"/>
    </row>
    <row r="875" spans="3:55">
      <c r="C875" s="4"/>
      <c r="D875" s="4"/>
      <c r="E875" s="4"/>
      <c r="F875" s="4"/>
      <c r="G875" s="4"/>
      <c r="BC875" s="1"/>
    </row>
    <row r="876" spans="3:55">
      <c r="C876" s="4"/>
      <c r="D876" s="4"/>
      <c r="E876" s="4"/>
      <c r="F876" s="4"/>
      <c r="G876" s="4"/>
      <c r="BC876" s="1"/>
    </row>
    <row r="877" spans="3:55">
      <c r="C877" s="4"/>
      <c r="D877" s="4"/>
      <c r="E877" s="4"/>
      <c r="F877" s="4"/>
      <c r="G877" s="4"/>
      <c r="BC877" s="1"/>
    </row>
    <row r="878" spans="3:55">
      <c r="C878" s="4"/>
      <c r="D878" s="4"/>
      <c r="E878" s="4"/>
      <c r="F878" s="4"/>
      <c r="G878" s="4"/>
      <c r="BC878" s="1"/>
    </row>
    <row r="879" spans="3:55">
      <c r="C879" s="4"/>
      <c r="D879" s="4"/>
      <c r="E879" s="4"/>
      <c r="F879" s="4"/>
      <c r="G879" s="4"/>
      <c r="BC879" s="1"/>
    </row>
    <row r="880" spans="3:55">
      <c r="C880" s="4"/>
      <c r="D880" s="4"/>
      <c r="E880" s="4"/>
      <c r="F880" s="4"/>
      <c r="G880" s="4"/>
      <c r="BC880" s="1"/>
    </row>
    <row r="881" spans="3:55">
      <c r="C881" s="4"/>
      <c r="D881" s="4"/>
      <c r="E881" s="4"/>
      <c r="F881" s="4"/>
      <c r="G881" s="4"/>
      <c r="BC881" s="1"/>
    </row>
    <row r="882" spans="3:55">
      <c r="C882" s="4"/>
      <c r="D882" s="4"/>
      <c r="E882" s="4"/>
      <c r="F882" s="4"/>
      <c r="G882" s="4"/>
      <c r="BC882" s="1"/>
    </row>
    <row r="883" spans="3:55">
      <c r="C883" s="4"/>
      <c r="D883" s="4"/>
      <c r="E883" s="4"/>
      <c r="F883" s="4"/>
      <c r="G883" s="4"/>
      <c r="BC883" s="1"/>
    </row>
    <row r="884" spans="3:55">
      <c r="C884" s="4"/>
      <c r="D884" s="4"/>
      <c r="E884" s="4"/>
      <c r="F884" s="4"/>
      <c r="G884" s="4"/>
      <c r="BC884" s="1"/>
    </row>
    <row r="885" spans="3:55">
      <c r="C885" s="4"/>
      <c r="D885" s="4"/>
      <c r="E885" s="4"/>
      <c r="F885" s="4"/>
      <c r="G885" s="4"/>
      <c r="BC885" s="1"/>
    </row>
    <row r="886" spans="3:55">
      <c r="C886" s="4"/>
      <c r="D886" s="4"/>
      <c r="E886" s="4"/>
      <c r="F886" s="4"/>
      <c r="G886" s="4"/>
      <c r="BC886" s="1"/>
    </row>
    <row r="887" spans="3:55">
      <c r="C887" s="4"/>
      <c r="D887" s="4"/>
      <c r="E887" s="4"/>
      <c r="F887" s="4"/>
      <c r="G887" s="4"/>
      <c r="BC887" s="1"/>
    </row>
    <row r="888" spans="3:55">
      <c r="C888" s="4"/>
      <c r="D888" s="4"/>
      <c r="E888" s="4"/>
      <c r="F888" s="4"/>
      <c r="G888" s="4"/>
      <c r="BC888" s="1"/>
    </row>
    <row r="889" spans="3:55">
      <c r="C889" s="4"/>
      <c r="D889" s="4"/>
      <c r="E889" s="4"/>
      <c r="F889" s="4"/>
      <c r="G889" s="4"/>
      <c r="BC889" s="1"/>
    </row>
    <row r="890" spans="3:55">
      <c r="C890" s="4"/>
      <c r="D890" s="4"/>
      <c r="E890" s="4"/>
      <c r="F890" s="4"/>
      <c r="G890" s="4"/>
      <c r="BC890" s="1"/>
    </row>
    <row r="891" spans="3:55">
      <c r="C891" s="4"/>
      <c r="D891" s="4"/>
      <c r="E891" s="4"/>
      <c r="F891" s="4"/>
      <c r="G891" s="4"/>
      <c r="BC891" s="1"/>
    </row>
    <row r="892" spans="3:55">
      <c r="C892" s="4"/>
      <c r="D892" s="4"/>
      <c r="E892" s="4"/>
      <c r="F892" s="4"/>
      <c r="G892" s="4"/>
      <c r="BC892" s="1"/>
    </row>
    <row r="893" spans="3:55">
      <c r="C893" s="4"/>
      <c r="D893" s="4"/>
      <c r="E893" s="4"/>
      <c r="F893" s="4"/>
      <c r="G893" s="4"/>
      <c r="BC893" s="1"/>
    </row>
    <row r="894" spans="3:55">
      <c r="C894" s="4"/>
      <c r="D894" s="4"/>
      <c r="E894" s="4"/>
      <c r="F894" s="4"/>
      <c r="G894" s="4"/>
      <c r="BC894" s="1"/>
    </row>
    <row r="895" spans="3:55">
      <c r="C895" s="4"/>
      <c r="D895" s="4"/>
      <c r="E895" s="4"/>
      <c r="F895" s="4"/>
      <c r="G895" s="4"/>
      <c r="BC895" s="1"/>
    </row>
    <row r="896" spans="3:55">
      <c r="C896" s="4"/>
      <c r="D896" s="4"/>
      <c r="E896" s="4"/>
      <c r="F896" s="4"/>
      <c r="G896" s="4"/>
      <c r="BC896" s="1"/>
    </row>
    <row r="897" spans="3:55">
      <c r="C897" s="4"/>
      <c r="D897" s="4"/>
      <c r="E897" s="4"/>
      <c r="F897" s="4"/>
      <c r="G897" s="4"/>
      <c r="BC897" s="1"/>
    </row>
    <row r="898" spans="3:55">
      <c r="C898" s="4"/>
      <c r="D898" s="4"/>
      <c r="E898" s="4"/>
      <c r="F898" s="4"/>
      <c r="G898" s="4"/>
      <c r="BC898" s="1"/>
    </row>
    <row r="899" spans="3:55">
      <c r="C899" s="4"/>
      <c r="D899" s="4"/>
      <c r="E899" s="4"/>
      <c r="F899" s="4"/>
      <c r="G899" s="4"/>
      <c r="BC899" s="1"/>
    </row>
    <row r="900" spans="3:55">
      <c r="C900" s="4"/>
      <c r="D900" s="4"/>
      <c r="E900" s="4"/>
      <c r="F900" s="4"/>
      <c r="G900" s="4"/>
      <c r="BC900" s="1"/>
    </row>
    <row r="901" spans="3:55">
      <c r="C901" s="4"/>
      <c r="D901" s="4"/>
      <c r="E901" s="4"/>
      <c r="F901" s="4"/>
      <c r="G901" s="4"/>
      <c r="BC901" s="1"/>
    </row>
    <row r="902" spans="3:55">
      <c r="C902" s="4"/>
      <c r="D902" s="4"/>
      <c r="E902" s="4"/>
      <c r="F902" s="4"/>
      <c r="G902" s="4"/>
      <c r="BC902" s="1"/>
    </row>
    <row r="903" spans="3:55">
      <c r="C903" s="4"/>
      <c r="D903" s="4"/>
      <c r="E903" s="4"/>
      <c r="F903" s="4"/>
      <c r="G903" s="4"/>
      <c r="BC903" s="1"/>
    </row>
    <row r="904" spans="3:55">
      <c r="C904" s="4"/>
      <c r="D904" s="4"/>
      <c r="E904" s="4"/>
      <c r="F904" s="4"/>
      <c r="G904" s="4"/>
      <c r="BC904" s="1"/>
    </row>
    <row r="905" spans="3:55">
      <c r="C905" s="4"/>
      <c r="D905" s="4"/>
      <c r="E905" s="4"/>
      <c r="F905" s="4"/>
      <c r="G905" s="4"/>
      <c r="BC905" s="1"/>
    </row>
    <row r="906" spans="3:55">
      <c r="C906" s="4"/>
      <c r="D906" s="4"/>
      <c r="E906" s="4"/>
      <c r="F906" s="4"/>
      <c r="G906" s="4"/>
      <c r="BC906" s="1"/>
    </row>
    <row r="907" spans="3:55">
      <c r="C907" s="4"/>
      <c r="D907" s="4"/>
      <c r="E907" s="4"/>
      <c r="F907" s="4"/>
      <c r="G907" s="4"/>
      <c r="BC907" s="1"/>
    </row>
    <row r="908" spans="3:55">
      <c r="C908" s="4"/>
      <c r="D908" s="4"/>
      <c r="E908" s="4"/>
      <c r="F908" s="4"/>
      <c r="G908" s="4"/>
      <c r="BC908" s="1"/>
    </row>
    <row r="909" spans="3:55">
      <c r="C909" s="4"/>
      <c r="D909" s="4"/>
      <c r="E909" s="4"/>
      <c r="F909" s="4"/>
      <c r="G909" s="4"/>
      <c r="BC909" s="1"/>
    </row>
    <row r="910" spans="3:55">
      <c r="C910" s="4"/>
      <c r="D910" s="4"/>
      <c r="E910" s="4"/>
      <c r="F910" s="4"/>
      <c r="G910" s="4"/>
      <c r="BC910" s="1"/>
    </row>
    <row r="911" spans="3:55">
      <c r="C911" s="4"/>
      <c r="D911" s="4"/>
      <c r="E911" s="4"/>
      <c r="F911" s="4"/>
      <c r="G911" s="4"/>
      <c r="BC911" s="1"/>
    </row>
    <row r="912" spans="3:55">
      <c r="C912" s="4"/>
      <c r="D912" s="4"/>
      <c r="E912" s="4"/>
      <c r="F912" s="4"/>
      <c r="G912" s="4"/>
      <c r="BC912" s="1"/>
    </row>
    <row r="913" spans="3:55">
      <c r="C913" s="4"/>
      <c r="D913" s="4"/>
      <c r="E913" s="4"/>
      <c r="F913" s="4"/>
      <c r="G913" s="4"/>
      <c r="BC913" s="1"/>
    </row>
    <row r="914" spans="3:55">
      <c r="C914" s="4"/>
      <c r="D914" s="4"/>
      <c r="E914" s="4"/>
      <c r="F914" s="4"/>
      <c r="G914" s="4"/>
      <c r="BC914" s="1"/>
    </row>
    <row r="915" spans="3:55">
      <c r="C915" s="4"/>
      <c r="D915" s="4"/>
      <c r="E915" s="4"/>
      <c r="F915" s="4"/>
      <c r="G915" s="4"/>
      <c r="BC915" s="1"/>
    </row>
    <row r="916" spans="3:55">
      <c r="C916" s="4"/>
      <c r="D916" s="4"/>
      <c r="E916" s="4"/>
      <c r="F916" s="4"/>
      <c r="G916" s="4"/>
      <c r="BC916" s="1"/>
    </row>
    <row r="917" spans="3:55">
      <c r="C917" s="4"/>
      <c r="D917" s="4"/>
      <c r="E917" s="4"/>
      <c r="F917" s="4"/>
      <c r="G917" s="4"/>
      <c r="BC917" s="1"/>
    </row>
    <row r="918" spans="3:55">
      <c r="C918" s="4"/>
      <c r="D918" s="4"/>
      <c r="E918" s="4"/>
      <c r="F918" s="4"/>
      <c r="G918" s="4"/>
      <c r="BC918" s="1"/>
    </row>
    <row r="919" spans="3:55">
      <c r="C919" s="4"/>
      <c r="D919" s="4"/>
      <c r="E919" s="4"/>
      <c r="F919" s="4"/>
      <c r="G919" s="4"/>
      <c r="BC919" s="1"/>
    </row>
    <row r="920" spans="3:55">
      <c r="C920" s="4"/>
      <c r="D920" s="4"/>
      <c r="E920" s="4"/>
      <c r="F920" s="4"/>
      <c r="G920" s="4"/>
      <c r="BC920" s="1"/>
    </row>
    <row r="921" spans="3:55">
      <c r="C921" s="4"/>
      <c r="D921" s="4"/>
      <c r="E921" s="4"/>
      <c r="F921" s="4"/>
      <c r="G921" s="4"/>
      <c r="BC921" s="1"/>
    </row>
    <row r="922" spans="3:55">
      <c r="C922" s="4"/>
      <c r="D922" s="4"/>
      <c r="E922" s="4"/>
      <c r="F922" s="4"/>
      <c r="G922" s="4"/>
      <c r="BC922" s="1"/>
    </row>
    <row r="923" spans="3:55">
      <c r="C923" s="4"/>
      <c r="D923" s="4"/>
      <c r="E923" s="4"/>
      <c r="F923" s="4"/>
      <c r="G923" s="4"/>
      <c r="BC923" s="1"/>
    </row>
    <row r="924" spans="3:55">
      <c r="C924" s="4"/>
      <c r="D924" s="4"/>
      <c r="E924" s="4"/>
      <c r="F924" s="4"/>
      <c r="G924" s="4"/>
      <c r="BC924" s="1"/>
    </row>
    <row r="925" spans="3:55">
      <c r="C925" s="4"/>
      <c r="D925" s="4"/>
      <c r="E925" s="4"/>
      <c r="F925" s="4"/>
      <c r="G925" s="4"/>
      <c r="BC925" s="1"/>
    </row>
    <row r="926" spans="3:55">
      <c r="C926" s="4"/>
      <c r="D926" s="4"/>
      <c r="E926" s="4"/>
      <c r="F926" s="4"/>
      <c r="G926" s="4"/>
      <c r="BC926" s="1"/>
    </row>
    <row r="927" spans="3:55">
      <c r="C927" s="4"/>
      <c r="D927" s="4"/>
      <c r="E927" s="4"/>
      <c r="F927" s="4"/>
      <c r="G927" s="4"/>
      <c r="BC927" s="1"/>
    </row>
    <row r="928" spans="3:55">
      <c r="C928" s="4"/>
      <c r="D928" s="4"/>
      <c r="E928" s="4"/>
      <c r="F928" s="4"/>
      <c r="G928" s="4"/>
      <c r="BC928" s="1"/>
    </row>
    <row r="929" spans="3:55">
      <c r="C929" s="4"/>
      <c r="D929" s="4"/>
      <c r="E929" s="4"/>
      <c r="F929" s="4"/>
      <c r="G929" s="4"/>
      <c r="BC929" s="1"/>
    </row>
    <row r="930" spans="3:55">
      <c r="C930" s="4"/>
      <c r="D930" s="4"/>
      <c r="E930" s="4"/>
      <c r="F930" s="4"/>
      <c r="G930" s="4"/>
      <c r="BC930" s="1"/>
    </row>
    <row r="931" spans="3:55">
      <c r="C931" s="4"/>
      <c r="D931" s="4"/>
      <c r="E931" s="4"/>
      <c r="F931" s="4"/>
      <c r="G931" s="4"/>
      <c r="BC931" s="1"/>
    </row>
    <row r="932" spans="3:55">
      <c r="C932" s="4"/>
      <c r="D932" s="4"/>
      <c r="E932" s="4"/>
      <c r="F932" s="4"/>
      <c r="G932" s="4"/>
      <c r="BC932" s="1"/>
    </row>
    <row r="933" spans="3:55">
      <c r="C933" s="4"/>
      <c r="D933" s="4"/>
      <c r="E933" s="4"/>
      <c r="F933" s="4"/>
      <c r="G933" s="4"/>
      <c r="BC933" s="1"/>
    </row>
    <row r="934" spans="3:55">
      <c r="C934" s="4"/>
      <c r="D934" s="4"/>
      <c r="E934" s="4"/>
      <c r="F934" s="4"/>
      <c r="G934" s="4"/>
      <c r="BC934" s="1"/>
    </row>
    <row r="935" spans="3:55">
      <c r="C935" s="4"/>
      <c r="D935" s="4"/>
      <c r="E935" s="4"/>
      <c r="F935" s="4"/>
      <c r="G935" s="4"/>
      <c r="BC935" s="1"/>
    </row>
    <row r="936" spans="3:55">
      <c r="C936" s="4"/>
      <c r="D936" s="4"/>
      <c r="E936" s="4"/>
      <c r="F936" s="4"/>
      <c r="G936" s="4"/>
      <c r="BC936" s="1"/>
    </row>
    <row r="937" spans="3:55">
      <c r="C937" s="4"/>
      <c r="D937" s="4"/>
      <c r="E937" s="4"/>
      <c r="F937" s="4"/>
      <c r="G937" s="4"/>
      <c r="BC937" s="1"/>
    </row>
    <row r="938" spans="3:55">
      <c r="C938" s="4"/>
      <c r="D938" s="4"/>
      <c r="E938" s="4"/>
      <c r="F938" s="4"/>
      <c r="G938" s="4"/>
      <c r="BC938" s="1"/>
    </row>
    <row r="939" spans="3:55">
      <c r="C939" s="4"/>
      <c r="D939" s="4"/>
      <c r="E939" s="4"/>
      <c r="F939" s="4"/>
      <c r="G939" s="4"/>
      <c r="BC939" s="1"/>
    </row>
    <row r="940" spans="3:55">
      <c r="C940" s="4"/>
      <c r="D940" s="4"/>
      <c r="E940" s="4"/>
      <c r="F940" s="4"/>
      <c r="G940" s="4"/>
      <c r="BC940" s="1"/>
    </row>
    <row r="941" spans="3:55">
      <c r="C941" s="4"/>
      <c r="D941" s="4"/>
      <c r="E941" s="4"/>
      <c r="F941" s="4"/>
      <c r="G941" s="4"/>
      <c r="BC941" s="1"/>
    </row>
    <row r="942" spans="3:55">
      <c r="C942" s="4"/>
      <c r="D942" s="4"/>
      <c r="E942" s="4"/>
      <c r="F942" s="4"/>
      <c r="G942" s="4"/>
      <c r="BC942" s="1"/>
    </row>
    <row r="943" spans="3:55">
      <c r="C943" s="4"/>
      <c r="D943" s="4"/>
      <c r="E943" s="4"/>
      <c r="F943" s="4"/>
      <c r="G943" s="4"/>
      <c r="BC943" s="1"/>
    </row>
    <row r="944" spans="3:55">
      <c r="C944" s="4"/>
      <c r="D944" s="4"/>
      <c r="E944" s="4"/>
      <c r="F944" s="4"/>
      <c r="G944" s="4"/>
      <c r="BC944" s="1"/>
    </row>
    <row r="945" spans="3:55">
      <c r="C945" s="4"/>
      <c r="D945" s="4"/>
      <c r="E945" s="4"/>
      <c r="F945" s="4"/>
      <c r="G945" s="4"/>
      <c r="BC945" s="1"/>
    </row>
    <row r="946" spans="3:55">
      <c r="C946" s="4"/>
      <c r="D946" s="4"/>
      <c r="E946" s="4"/>
      <c r="F946" s="4"/>
      <c r="G946" s="4"/>
      <c r="BC946" s="1"/>
    </row>
    <row r="947" spans="3:55">
      <c r="C947" s="4"/>
      <c r="D947" s="4"/>
      <c r="E947" s="4"/>
      <c r="F947" s="4"/>
      <c r="G947" s="4"/>
      <c r="BC947" s="1"/>
    </row>
    <row r="948" spans="3:55">
      <c r="C948" s="4"/>
      <c r="D948" s="4"/>
      <c r="E948" s="4"/>
      <c r="F948" s="4"/>
      <c r="G948" s="4"/>
      <c r="BC948" s="1"/>
    </row>
    <row r="949" spans="3:55">
      <c r="C949" s="4"/>
      <c r="D949" s="4"/>
      <c r="E949" s="4"/>
      <c r="F949" s="4"/>
      <c r="G949" s="4"/>
      <c r="BC949" s="1"/>
    </row>
    <row r="950" spans="3:55">
      <c r="C950" s="4"/>
      <c r="D950" s="4"/>
      <c r="E950" s="4"/>
      <c r="F950" s="4"/>
      <c r="G950" s="4"/>
      <c r="BC950" s="1"/>
    </row>
    <row r="951" spans="3:55">
      <c r="C951" s="4"/>
      <c r="D951" s="4"/>
      <c r="E951" s="4"/>
      <c r="F951" s="4"/>
      <c r="G951" s="4"/>
      <c r="BC951" s="1"/>
    </row>
    <row r="952" spans="3:55">
      <c r="C952" s="4"/>
      <c r="D952" s="4"/>
      <c r="E952" s="4"/>
      <c r="F952" s="4"/>
      <c r="G952" s="4"/>
      <c r="BC952" s="1"/>
    </row>
    <row r="953" spans="3:55">
      <c r="C953" s="4"/>
      <c r="D953" s="4"/>
      <c r="E953" s="4"/>
      <c r="F953" s="4"/>
      <c r="G953" s="4"/>
      <c r="BC953" s="1"/>
    </row>
    <row r="954" spans="3:55">
      <c r="C954" s="4"/>
      <c r="D954" s="4"/>
      <c r="E954" s="4"/>
      <c r="F954" s="4"/>
      <c r="G954" s="4"/>
      <c r="BC954" s="1"/>
    </row>
    <row r="955" spans="3:55">
      <c r="C955" s="4"/>
      <c r="D955" s="4"/>
      <c r="E955" s="4"/>
      <c r="F955" s="4"/>
      <c r="G955" s="4"/>
      <c r="BC955" s="1"/>
    </row>
    <row r="956" spans="3:55">
      <c r="C956" s="4"/>
      <c r="D956" s="4"/>
      <c r="E956" s="4"/>
      <c r="F956" s="4"/>
      <c r="G956" s="4"/>
      <c r="BC956" s="1"/>
    </row>
    <row r="957" spans="3:55">
      <c r="C957" s="4"/>
      <c r="D957" s="4"/>
      <c r="E957" s="4"/>
      <c r="F957" s="4"/>
      <c r="G957" s="4"/>
      <c r="BC957" s="1"/>
    </row>
    <row r="958" spans="3:55">
      <c r="C958" s="4"/>
      <c r="D958" s="4"/>
      <c r="E958" s="4"/>
      <c r="F958" s="4"/>
      <c r="G958" s="4"/>
      <c r="BC958" s="1"/>
    </row>
    <row r="959" spans="3:55">
      <c r="C959" s="4"/>
      <c r="D959" s="4"/>
      <c r="E959" s="4"/>
      <c r="F959" s="4"/>
      <c r="G959" s="4"/>
      <c r="BC959" s="1"/>
    </row>
    <row r="960" spans="3:55">
      <c r="C960" s="4"/>
      <c r="D960" s="4"/>
      <c r="E960" s="4"/>
      <c r="F960" s="4"/>
      <c r="G960" s="4"/>
      <c r="BC960" s="1"/>
    </row>
    <row r="961" spans="3:55">
      <c r="C961" s="4"/>
      <c r="D961" s="4"/>
      <c r="E961" s="4"/>
      <c r="F961" s="4"/>
      <c r="G961" s="4"/>
      <c r="BC961" s="1"/>
    </row>
    <row r="962" spans="3:55">
      <c r="C962" s="4"/>
      <c r="D962" s="4"/>
      <c r="E962" s="4"/>
      <c r="F962" s="4"/>
      <c r="G962" s="4"/>
      <c r="BC962" s="1"/>
    </row>
    <row r="963" spans="3:55">
      <c r="C963" s="4"/>
      <c r="D963" s="4"/>
      <c r="E963" s="4"/>
      <c r="F963" s="4"/>
      <c r="G963" s="4"/>
      <c r="BC963" s="1"/>
    </row>
    <row r="964" spans="3:55">
      <c r="C964" s="4"/>
      <c r="D964" s="4"/>
      <c r="E964" s="4"/>
      <c r="F964" s="4"/>
      <c r="G964" s="4"/>
      <c r="BC964" s="1"/>
    </row>
    <row r="965" spans="3:55">
      <c r="C965" s="4"/>
      <c r="D965" s="4"/>
      <c r="E965" s="4"/>
      <c r="F965" s="4"/>
      <c r="G965" s="4"/>
      <c r="BC965" s="1"/>
    </row>
    <row r="966" spans="3:55">
      <c r="C966" s="4"/>
      <c r="D966" s="4"/>
      <c r="E966" s="4"/>
      <c r="F966" s="4"/>
      <c r="G966" s="4"/>
      <c r="BC966" s="1"/>
    </row>
    <row r="967" spans="3:55">
      <c r="C967" s="4"/>
      <c r="D967" s="4"/>
      <c r="E967" s="4"/>
      <c r="F967" s="4"/>
      <c r="G967" s="4"/>
      <c r="BC967" s="1"/>
    </row>
    <row r="968" spans="3:55">
      <c r="C968" s="4"/>
      <c r="D968" s="4"/>
      <c r="E968" s="4"/>
      <c r="F968" s="4"/>
      <c r="G968" s="4"/>
      <c r="BC968" s="1"/>
    </row>
    <row r="969" spans="3:55">
      <c r="C969" s="4"/>
      <c r="D969" s="4"/>
      <c r="E969" s="4"/>
      <c r="F969" s="4"/>
      <c r="G969" s="4"/>
      <c r="BC969" s="1"/>
    </row>
    <row r="970" spans="3:55">
      <c r="C970" s="4"/>
      <c r="D970" s="4"/>
      <c r="E970" s="4"/>
      <c r="F970" s="4"/>
      <c r="G970" s="4"/>
      <c r="BC970" s="1"/>
    </row>
    <row r="971" spans="3:55">
      <c r="C971" s="4"/>
      <c r="D971" s="4"/>
      <c r="E971" s="4"/>
      <c r="F971" s="4"/>
      <c r="G971" s="4"/>
      <c r="BC971" s="1"/>
    </row>
    <row r="972" spans="3:55">
      <c r="C972" s="4"/>
      <c r="D972" s="4"/>
      <c r="E972" s="4"/>
      <c r="F972" s="4"/>
      <c r="G972" s="4"/>
      <c r="BC972" s="1"/>
    </row>
    <row r="973" spans="3:55">
      <c r="C973" s="4"/>
      <c r="D973" s="4"/>
      <c r="E973" s="4"/>
      <c r="F973" s="4"/>
      <c r="G973" s="4"/>
      <c r="BC973" s="1"/>
    </row>
    <row r="974" spans="3:55">
      <c r="C974" s="4"/>
      <c r="D974" s="4"/>
      <c r="E974" s="4"/>
      <c r="F974" s="4"/>
      <c r="G974" s="4"/>
      <c r="BC974" s="1"/>
    </row>
    <row r="975" spans="3:55">
      <c r="C975" s="4"/>
      <c r="D975" s="4"/>
      <c r="E975" s="4"/>
      <c r="F975" s="4"/>
      <c r="G975" s="4"/>
      <c r="BC975" s="1"/>
    </row>
    <row r="976" spans="3:55">
      <c r="C976" s="4"/>
      <c r="D976" s="4"/>
      <c r="E976" s="4"/>
      <c r="F976" s="4"/>
      <c r="G976" s="4"/>
      <c r="BC976" s="1"/>
    </row>
    <row r="977" spans="3:55">
      <c r="C977" s="4"/>
      <c r="D977" s="4"/>
      <c r="E977" s="4"/>
      <c r="F977" s="4"/>
      <c r="G977" s="4"/>
      <c r="BC977" s="1"/>
    </row>
    <row r="978" spans="3:55">
      <c r="C978" s="4"/>
      <c r="D978" s="4"/>
      <c r="E978" s="4"/>
      <c r="F978" s="4"/>
      <c r="G978" s="4"/>
      <c r="BC978" s="1"/>
    </row>
    <row r="979" spans="3:55">
      <c r="C979" s="4"/>
      <c r="D979" s="4"/>
      <c r="E979" s="4"/>
      <c r="F979" s="4"/>
      <c r="G979" s="4"/>
      <c r="BC979" s="1"/>
    </row>
    <row r="980" spans="3:55">
      <c r="C980" s="4"/>
      <c r="D980" s="4"/>
      <c r="E980" s="4"/>
      <c r="F980" s="4"/>
      <c r="G980" s="4"/>
      <c r="BC980" s="1"/>
    </row>
    <row r="981" spans="3:55">
      <c r="C981" s="4"/>
      <c r="D981" s="4"/>
      <c r="E981" s="4"/>
      <c r="F981" s="4"/>
      <c r="G981" s="4"/>
      <c r="BC981" s="1"/>
    </row>
    <row r="982" spans="3:55">
      <c r="C982" s="4"/>
      <c r="D982" s="4"/>
      <c r="E982" s="4"/>
      <c r="F982" s="4"/>
      <c r="G982" s="4"/>
      <c r="BC982" s="1"/>
    </row>
    <row r="983" spans="3:55">
      <c r="C983" s="4"/>
      <c r="D983" s="4"/>
      <c r="E983" s="4"/>
      <c r="F983" s="4"/>
      <c r="G983" s="4"/>
      <c r="BC983" s="1"/>
    </row>
    <row r="984" spans="3:55">
      <c r="C984" s="4"/>
      <c r="D984" s="4"/>
      <c r="E984" s="4"/>
      <c r="F984" s="4"/>
      <c r="G984" s="4"/>
      <c r="BC984" s="1"/>
    </row>
    <row r="985" spans="3:55">
      <c r="C985" s="4"/>
      <c r="D985" s="4"/>
      <c r="E985" s="4"/>
      <c r="F985" s="4"/>
      <c r="G985" s="4"/>
      <c r="BC985" s="1"/>
    </row>
    <row r="986" spans="3:55">
      <c r="C986" s="4"/>
      <c r="D986" s="4"/>
      <c r="E986" s="4"/>
      <c r="F986" s="4"/>
      <c r="G986" s="4"/>
      <c r="BC986" s="1"/>
    </row>
    <row r="987" spans="3:55">
      <c r="C987" s="4"/>
      <c r="D987" s="4"/>
      <c r="E987" s="4"/>
      <c r="F987" s="4"/>
      <c r="G987" s="4"/>
      <c r="BC987" s="1"/>
    </row>
    <row r="988" spans="3:55">
      <c r="C988" s="4"/>
      <c r="D988" s="4"/>
      <c r="E988" s="4"/>
      <c r="F988" s="4"/>
      <c r="G988" s="4"/>
      <c r="BC988" s="1"/>
    </row>
    <row r="989" spans="3:55">
      <c r="C989" s="4"/>
      <c r="D989" s="4"/>
      <c r="E989" s="4"/>
      <c r="F989" s="4"/>
      <c r="G989" s="4"/>
      <c r="BC989" s="1"/>
    </row>
    <row r="990" spans="3:55">
      <c r="C990" s="4"/>
      <c r="D990" s="4"/>
      <c r="E990" s="4"/>
      <c r="F990" s="4"/>
      <c r="G990" s="4"/>
      <c r="BC990" s="1"/>
    </row>
    <row r="991" spans="3:55">
      <c r="C991" s="4"/>
      <c r="D991" s="4"/>
      <c r="E991" s="4"/>
      <c r="F991" s="4"/>
      <c r="G991" s="4"/>
      <c r="BC991" s="1"/>
    </row>
    <row r="992" spans="3:55">
      <c r="C992" s="4"/>
      <c r="D992" s="4"/>
      <c r="E992" s="4"/>
      <c r="F992" s="4"/>
      <c r="G992" s="4"/>
      <c r="BC992" s="1"/>
    </row>
    <row r="993" spans="3:55">
      <c r="C993" s="4"/>
      <c r="D993" s="4"/>
      <c r="E993" s="4"/>
      <c r="F993" s="4"/>
      <c r="G993" s="4"/>
      <c r="BC993" s="1"/>
    </row>
    <row r="994" spans="3:55">
      <c r="C994" s="4"/>
      <c r="D994" s="4"/>
      <c r="E994" s="4"/>
      <c r="F994" s="4"/>
      <c r="G994" s="4"/>
      <c r="BC994" s="1"/>
    </row>
    <row r="995" spans="3:55">
      <c r="C995" s="4"/>
      <c r="D995" s="4"/>
      <c r="E995" s="4"/>
      <c r="F995" s="4"/>
      <c r="G995" s="4"/>
      <c r="BC995" s="1"/>
    </row>
    <row r="996" spans="3:55">
      <c r="C996" s="4"/>
      <c r="D996" s="4"/>
      <c r="E996" s="4"/>
      <c r="F996" s="4"/>
      <c r="G996" s="4"/>
      <c r="BC996" s="1"/>
    </row>
    <row r="997" spans="3:55">
      <c r="C997" s="4"/>
      <c r="D997" s="4"/>
      <c r="E997" s="4"/>
      <c r="F997" s="4"/>
      <c r="G997" s="4"/>
      <c r="BC997" s="1"/>
    </row>
    <row r="998" spans="3:55">
      <c r="C998" s="4"/>
      <c r="D998" s="4"/>
      <c r="E998" s="4"/>
      <c r="F998" s="4"/>
      <c r="G998" s="4"/>
      <c r="BC998" s="1"/>
    </row>
    <row r="999" spans="3:55">
      <c r="C999" s="4"/>
      <c r="D999" s="4"/>
      <c r="E999" s="4"/>
      <c r="F999" s="4"/>
      <c r="G999" s="4"/>
      <c r="BC999" s="1"/>
    </row>
    <row r="1000" spans="3:55">
      <c r="C1000" s="4"/>
      <c r="D1000" s="4"/>
      <c r="E1000" s="4"/>
      <c r="F1000" s="4"/>
      <c r="G1000" s="4"/>
      <c r="BC1000" s="1"/>
    </row>
    <row r="1001" spans="3:55">
      <c r="C1001" s="4"/>
      <c r="D1001" s="4"/>
      <c r="E1001" s="4"/>
      <c r="F1001" s="4"/>
      <c r="G1001" s="4"/>
      <c r="BC1001" s="1"/>
    </row>
    <row r="1002" spans="3:55">
      <c r="C1002" s="4"/>
      <c r="D1002" s="4"/>
      <c r="E1002" s="4"/>
      <c r="F1002" s="4"/>
      <c r="G1002" s="4"/>
      <c r="BC1002" s="1"/>
    </row>
    <row r="1003" spans="3:55">
      <c r="C1003" s="4"/>
      <c r="D1003" s="4"/>
      <c r="E1003" s="4"/>
      <c r="F1003" s="4"/>
      <c r="G1003" s="4"/>
      <c r="BC1003" s="1"/>
    </row>
    <row r="1004" spans="3:55">
      <c r="C1004" s="4"/>
      <c r="D1004" s="4"/>
      <c r="E1004" s="4"/>
      <c r="F1004" s="4"/>
      <c r="G1004" s="4"/>
      <c r="BC1004" s="1"/>
    </row>
    <row r="1005" spans="3:55">
      <c r="C1005" s="4"/>
      <c r="D1005" s="4"/>
      <c r="E1005" s="4"/>
      <c r="F1005" s="4"/>
      <c r="G1005" s="4"/>
      <c r="BC1005" s="1"/>
    </row>
    <row r="1006" spans="3:55">
      <c r="C1006" s="4"/>
      <c r="D1006" s="4"/>
      <c r="E1006" s="4"/>
      <c r="F1006" s="4"/>
      <c r="G1006" s="4"/>
      <c r="BC1006" s="1"/>
    </row>
    <row r="1007" spans="3:55">
      <c r="C1007" s="4"/>
      <c r="D1007" s="4"/>
      <c r="E1007" s="4"/>
      <c r="F1007" s="4"/>
      <c r="G1007" s="4"/>
      <c r="BC1007" s="1"/>
    </row>
    <row r="1008" spans="3:55">
      <c r="C1008" s="4"/>
      <c r="D1008" s="4"/>
      <c r="E1008" s="4"/>
      <c r="F1008" s="4"/>
      <c r="G1008" s="4"/>
      <c r="BC1008" s="1"/>
    </row>
    <row r="1009" spans="3:55">
      <c r="C1009" s="4"/>
      <c r="D1009" s="4"/>
      <c r="E1009" s="4"/>
      <c r="F1009" s="4"/>
      <c r="G1009" s="4"/>
      <c r="BC1009" s="1"/>
    </row>
    <row r="1010" spans="3:55">
      <c r="C1010" s="4"/>
      <c r="D1010" s="4"/>
      <c r="E1010" s="4"/>
      <c r="F1010" s="4"/>
      <c r="G1010" s="4"/>
      <c r="BC1010" s="1"/>
    </row>
    <row r="1011" spans="3:55">
      <c r="C1011" s="4"/>
      <c r="D1011" s="4"/>
      <c r="E1011" s="4"/>
      <c r="F1011" s="4"/>
      <c r="G1011" s="4"/>
      <c r="BC1011" s="1"/>
    </row>
    <row r="1012" spans="3:55">
      <c r="C1012" s="4"/>
      <c r="D1012" s="4"/>
      <c r="E1012" s="4"/>
      <c r="F1012" s="4"/>
      <c r="G1012" s="4"/>
      <c r="BC1012" s="1"/>
    </row>
    <row r="1013" spans="3:55">
      <c r="C1013" s="4"/>
      <c r="D1013" s="4"/>
      <c r="E1013" s="4"/>
      <c r="F1013" s="4"/>
      <c r="G1013" s="4"/>
      <c r="BC1013" s="1"/>
    </row>
    <row r="1014" spans="3:55">
      <c r="C1014" s="4"/>
      <c r="D1014" s="4"/>
      <c r="E1014" s="4"/>
      <c r="F1014" s="4"/>
      <c r="G1014" s="4"/>
      <c r="BC1014" s="1"/>
    </row>
    <row r="1015" spans="3:55">
      <c r="C1015" s="4"/>
      <c r="D1015" s="4"/>
      <c r="E1015" s="4"/>
      <c r="F1015" s="4"/>
      <c r="G1015" s="4"/>
      <c r="BC1015" s="1"/>
    </row>
    <row r="1016" spans="3:55">
      <c r="C1016" s="4"/>
      <c r="D1016" s="4"/>
      <c r="E1016" s="4"/>
      <c r="F1016" s="4"/>
      <c r="G1016" s="4"/>
      <c r="BC1016" s="1"/>
    </row>
    <row r="1017" spans="3:55">
      <c r="C1017" s="4"/>
      <c r="D1017" s="4"/>
      <c r="E1017" s="4"/>
      <c r="F1017" s="4"/>
      <c r="G1017" s="4"/>
      <c r="BC1017" s="1"/>
    </row>
    <row r="1018" spans="3:55">
      <c r="C1018" s="4"/>
      <c r="D1018" s="4"/>
      <c r="E1018" s="4"/>
      <c r="F1018" s="4"/>
      <c r="G1018" s="4"/>
      <c r="BC1018" s="1"/>
    </row>
    <row r="1019" spans="3:55">
      <c r="C1019" s="4"/>
      <c r="D1019" s="4"/>
      <c r="E1019" s="4"/>
      <c r="F1019" s="4"/>
      <c r="G1019" s="4"/>
      <c r="BC1019" s="1"/>
    </row>
    <row r="1020" spans="3:55">
      <c r="C1020" s="4"/>
      <c r="D1020" s="4"/>
      <c r="E1020" s="4"/>
      <c r="F1020" s="4"/>
      <c r="G1020" s="4"/>
      <c r="BC1020" s="1"/>
    </row>
    <row r="1021" spans="3:55">
      <c r="C1021" s="4"/>
      <c r="D1021" s="4"/>
      <c r="E1021" s="4"/>
      <c r="F1021" s="4"/>
      <c r="G1021" s="4"/>
      <c r="BC1021" s="1"/>
    </row>
    <row r="1022" spans="3:55">
      <c r="C1022" s="4"/>
      <c r="D1022" s="4"/>
      <c r="E1022" s="4"/>
      <c r="F1022" s="4"/>
      <c r="G1022" s="4"/>
      <c r="BC1022" s="1"/>
    </row>
    <row r="1023" spans="3:55">
      <c r="C1023" s="4"/>
      <c r="D1023" s="4"/>
      <c r="E1023" s="4"/>
      <c r="F1023" s="4"/>
      <c r="G1023" s="4"/>
      <c r="BC1023" s="1"/>
    </row>
    <row r="1024" spans="3:55">
      <c r="C1024" s="4"/>
      <c r="D1024" s="4"/>
      <c r="E1024" s="4"/>
      <c r="F1024" s="4"/>
      <c r="G1024" s="4"/>
      <c r="BC1024" s="1"/>
    </row>
    <row r="1025" spans="3:55">
      <c r="C1025" s="4"/>
      <c r="D1025" s="4"/>
      <c r="E1025" s="4"/>
      <c r="F1025" s="4"/>
      <c r="G1025" s="4"/>
      <c r="BC1025" s="1"/>
    </row>
    <row r="1026" spans="3:55">
      <c r="C1026" s="4"/>
      <c r="D1026" s="4"/>
      <c r="E1026" s="4"/>
      <c r="F1026" s="4"/>
      <c r="G1026" s="4"/>
      <c r="BC1026" s="1"/>
    </row>
    <row r="1027" spans="3:55">
      <c r="C1027" s="4"/>
      <c r="D1027" s="4"/>
      <c r="E1027" s="4"/>
      <c r="F1027" s="4"/>
      <c r="G1027" s="4"/>
      <c r="BC1027" s="1"/>
    </row>
    <row r="1028" spans="3:55">
      <c r="C1028" s="4"/>
      <c r="D1028" s="4"/>
      <c r="E1028" s="4"/>
      <c r="F1028" s="4"/>
      <c r="G1028" s="4"/>
      <c r="BC1028" s="1"/>
    </row>
    <row r="1029" spans="3:55">
      <c r="C1029" s="4"/>
      <c r="D1029" s="4"/>
      <c r="E1029" s="4"/>
      <c r="F1029" s="4"/>
      <c r="G1029" s="4"/>
      <c r="BC1029" s="1"/>
    </row>
    <row r="1030" spans="3:55">
      <c r="C1030" s="4"/>
      <c r="D1030" s="4"/>
      <c r="E1030" s="4"/>
      <c r="F1030" s="4"/>
      <c r="G1030" s="4"/>
      <c r="BC1030" s="1"/>
    </row>
    <row r="1031" spans="3:55">
      <c r="C1031" s="4"/>
      <c r="D1031" s="4"/>
      <c r="E1031" s="4"/>
      <c r="F1031" s="4"/>
      <c r="G1031" s="4"/>
      <c r="BC1031" s="1"/>
    </row>
    <row r="1032" spans="3:55">
      <c r="C1032" s="4"/>
      <c r="D1032" s="4"/>
      <c r="E1032" s="4"/>
      <c r="F1032" s="4"/>
      <c r="G1032" s="4"/>
      <c r="BC1032" s="1"/>
    </row>
    <row r="1033" spans="3:55">
      <c r="C1033" s="4"/>
      <c r="D1033" s="4"/>
      <c r="E1033" s="4"/>
      <c r="F1033" s="4"/>
      <c r="G1033" s="4"/>
      <c r="BC1033" s="1"/>
    </row>
    <row r="1034" spans="3:55">
      <c r="C1034" s="4"/>
      <c r="D1034" s="4"/>
      <c r="E1034" s="4"/>
      <c r="F1034" s="4"/>
      <c r="G1034" s="4"/>
      <c r="BC1034" s="1"/>
    </row>
    <row r="1035" spans="3:55">
      <c r="C1035" s="4"/>
      <c r="D1035" s="4"/>
      <c r="E1035" s="4"/>
      <c r="F1035" s="4"/>
      <c r="G1035" s="4"/>
      <c r="BC1035" s="1"/>
    </row>
    <row r="1036" spans="3:55">
      <c r="C1036" s="4"/>
      <c r="D1036" s="4"/>
      <c r="E1036" s="4"/>
      <c r="F1036" s="4"/>
      <c r="G1036" s="4"/>
      <c r="BC1036" s="1"/>
    </row>
    <row r="1037" spans="3:55">
      <c r="C1037" s="4"/>
      <c r="D1037" s="4"/>
      <c r="E1037" s="4"/>
      <c r="F1037" s="4"/>
      <c r="G1037" s="4"/>
      <c r="BC1037" s="1"/>
    </row>
    <row r="1038" spans="3:55">
      <c r="C1038" s="4"/>
      <c r="D1038" s="4"/>
      <c r="E1038" s="4"/>
      <c r="F1038" s="4"/>
      <c r="G1038" s="4"/>
      <c r="BC1038" s="1"/>
    </row>
    <row r="1039" spans="3:55">
      <c r="C1039" s="4"/>
      <c r="D1039" s="4"/>
      <c r="E1039" s="4"/>
      <c r="F1039" s="4"/>
      <c r="G1039" s="4"/>
      <c r="BC1039" s="1"/>
    </row>
    <row r="1040" spans="3:55">
      <c r="C1040" s="4"/>
      <c r="D1040" s="4"/>
      <c r="E1040" s="4"/>
      <c r="F1040" s="4"/>
      <c r="G1040" s="4"/>
      <c r="BC1040" s="1"/>
    </row>
    <row r="1041" spans="3:55">
      <c r="C1041" s="4"/>
      <c r="D1041" s="4"/>
      <c r="E1041" s="4"/>
      <c r="F1041" s="4"/>
      <c r="G1041" s="4"/>
      <c r="BC1041" s="1"/>
    </row>
    <row r="1042" spans="3:55">
      <c r="C1042" s="4"/>
      <c r="D1042" s="4"/>
      <c r="E1042" s="4"/>
      <c r="F1042" s="4"/>
      <c r="G1042" s="4"/>
      <c r="BC1042" s="1"/>
    </row>
    <row r="1043" spans="3:55">
      <c r="C1043" s="4"/>
      <c r="D1043" s="4"/>
      <c r="E1043" s="4"/>
      <c r="F1043" s="4"/>
      <c r="G1043" s="4"/>
      <c r="BC1043" s="1"/>
    </row>
    <row r="1044" spans="3:55">
      <c r="C1044" s="4"/>
      <c r="D1044" s="4"/>
      <c r="E1044" s="4"/>
      <c r="F1044" s="4"/>
      <c r="G1044" s="4"/>
      <c r="BC1044" s="1"/>
    </row>
    <row r="1045" spans="3:55">
      <c r="C1045" s="4"/>
      <c r="D1045" s="4"/>
      <c r="E1045" s="4"/>
      <c r="F1045" s="4"/>
      <c r="G1045" s="4"/>
      <c r="BC1045" s="1"/>
    </row>
    <row r="1046" spans="3:55">
      <c r="C1046" s="4"/>
      <c r="D1046" s="4"/>
      <c r="E1046" s="4"/>
      <c r="F1046" s="4"/>
      <c r="G1046" s="4"/>
      <c r="BC1046" s="1"/>
    </row>
    <row r="1047" spans="3:55">
      <c r="C1047" s="4"/>
      <c r="D1047" s="4"/>
      <c r="E1047" s="4"/>
      <c r="F1047" s="4"/>
      <c r="G1047" s="4"/>
      <c r="BC1047" s="1"/>
    </row>
    <row r="1048" spans="3:55">
      <c r="C1048" s="4"/>
      <c r="D1048" s="4"/>
      <c r="E1048" s="4"/>
      <c r="F1048" s="4"/>
      <c r="G1048" s="4"/>
      <c r="BC1048" s="1"/>
    </row>
    <row r="1049" spans="3:55">
      <c r="C1049" s="4"/>
      <c r="D1049" s="4"/>
      <c r="E1049" s="4"/>
      <c r="F1049" s="4"/>
      <c r="G1049" s="4"/>
      <c r="BC1049" s="1"/>
    </row>
    <row r="1050" spans="3:55">
      <c r="C1050" s="4"/>
      <c r="D1050" s="4"/>
      <c r="E1050" s="4"/>
      <c r="F1050" s="4"/>
      <c r="G1050" s="4"/>
      <c r="BC1050" s="1"/>
    </row>
    <row r="1051" spans="3:55">
      <c r="C1051" s="4"/>
      <c r="D1051" s="4"/>
      <c r="E1051" s="4"/>
      <c r="F1051" s="4"/>
      <c r="G1051" s="4"/>
      <c r="BC1051" s="1"/>
    </row>
    <row r="1052" spans="3:55">
      <c r="C1052" s="4"/>
      <c r="D1052" s="4"/>
      <c r="E1052" s="4"/>
      <c r="F1052" s="4"/>
      <c r="G1052" s="4"/>
      <c r="BC1052" s="1"/>
    </row>
    <row r="1053" spans="3:55">
      <c r="C1053" s="4"/>
      <c r="D1053" s="4"/>
      <c r="E1053" s="4"/>
      <c r="F1053" s="4"/>
      <c r="G1053" s="4"/>
      <c r="BC1053" s="1"/>
    </row>
    <row r="1054" spans="3:55">
      <c r="C1054" s="4"/>
      <c r="D1054" s="4"/>
      <c r="E1054" s="4"/>
      <c r="F1054" s="4"/>
      <c r="G1054" s="4"/>
      <c r="BC1054" s="1"/>
    </row>
    <row r="1055" spans="3:55">
      <c r="C1055" s="4"/>
      <c r="D1055" s="4"/>
      <c r="E1055" s="4"/>
      <c r="F1055" s="4"/>
      <c r="G1055" s="4"/>
      <c r="BC1055" s="1"/>
    </row>
    <row r="1056" spans="3:55">
      <c r="C1056" s="4"/>
      <c r="D1056" s="4"/>
      <c r="E1056" s="4"/>
      <c r="F1056" s="4"/>
      <c r="G1056" s="4"/>
      <c r="BC1056" s="1"/>
    </row>
    <row r="1057" spans="3:55">
      <c r="C1057" s="4"/>
      <c r="D1057" s="4"/>
      <c r="E1057" s="4"/>
      <c r="F1057" s="4"/>
      <c r="G1057" s="4"/>
      <c r="BC1057" s="1"/>
    </row>
    <row r="1058" spans="3:55">
      <c r="C1058" s="4"/>
      <c r="D1058" s="4"/>
      <c r="E1058" s="4"/>
      <c r="F1058" s="4"/>
      <c r="G1058" s="4"/>
      <c r="BC1058" s="1"/>
    </row>
    <row r="1059" spans="3:55">
      <c r="C1059" s="4"/>
      <c r="D1059" s="4"/>
      <c r="E1059" s="4"/>
      <c r="F1059" s="4"/>
      <c r="G1059" s="4"/>
      <c r="BC1059" s="1"/>
    </row>
    <row r="1060" spans="3:55">
      <c r="C1060" s="4"/>
      <c r="D1060" s="4"/>
      <c r="E1060" s="4"/>
      <c r="F1060" s="4"/>
      <c r="G1060" s="4"/>
      <c r="BC1060" s="1"/>
    </row>
    <row r="1061" spans="3:55">
      <c r="C1061" s="4"/>
      <c r="D1061" s="4"/>
      <c r="E1061" s="4"/>
      <c r="F1061" s="4"/>
      <c r="G1061" s="4"/>
      <c r="BC1061" s="1"/>
    </row>
    <row r="1062" spans="3:55">
      <c r="C1062" s="4"/>
      <c r="D1062" s="4"/>
      <c r="E1062" s="4"/>
      <c r="F1062" s="4"/>
      <c r="G1062" s="4"/>
      <c r="BC1062" s="1"/>
    </row>
    <row r="1063" spans="3:55">
      <c r="C1063" s="4"/>
      <c r="D1063" s="4"/>
      <c r="E1063" s="4"/>
      <c r="F1063" s="4"/>
      <c r="G1063" s="4"/>
      <c r="BC1063" s="1"/>
    </row>
    <row r="1064" spans="3:55">
      <c r="C1064" s="4"/>
      <c r="D1064" s="4"/>
      <c r="E1064" s="4"/>
      <c r="F1064" s="4"/>
      <c r="G1064" s="4"/>
      <c r="BC1064" s="1"/>
    </row>
    <row r="1065" spans="3:55">
      <c r="C1065" s="4"/>
      <c r="D1065" s="4"/>
      <c r="E1065" s="4"/>
      <c r="F1065" s="4"/>
      <c r="G1065" s="4"/>
      <c r="BC1065" s="1"/>
    </row>
    <row r="1066" spans="3:55">
      <c r="C1066" s="4"/>
      <c r="D1066" s="4"/>
      <c r="E1066" s="4"/>
      <c r="F1066" s="4"/>
      <c r="G1066" s="4"/>
      <c r="BC1066" s="1"/>
    </row>
    <row r="1067" spans="3:55">
      <c r="C1067" s="4"/>
      <c r="D1067" s="4"/>
      <c r="E1067" s="4"/>
      <c r="F1067" s="4"/>
      <c r="G1067" s="4"/>
      <c r="BC1067" s="1"/>
    </row>
    <row r="1068" spans="3:55">
      <c r="C1068" s="4"/>
      <c r="D1068" s="4"/>
      <c r="E1068" s="4"/>
      <c r="F1068" s="4"/>
      <c r="G1068" s="4"/>
      <c r="BC1068" s="1"/>
    </row>
    <row r="1069" spans="3:55">
      <c r="C1069" s="4"/>
      <c r="D1069" s="4"/>
      <c r="E1069" s="4"/>
      <c r="F1069" s="4"/>
      <c r="G1069" s="4"/>
      <c r="BC1069" s="1"/>
    </row>
    <row r="1070" spans="3:55">
      <c r="C1070" s="4"/>
      <c r="D1070" s="4"/>
      <c r="E1070" s="4"/>
      <c r="F1070" s="4"/>
      <c r="G1070" s="4"/>
      <c r="BC1070" s="1"/>
    </row>
    <row r="1071" spans="3:55">
      <c r="C1071" s="4"/>
      <c r="D1071" s="4"/>
      <c r="E1071" s="4"/>
      <c r="F1071" s="4"/>
      <c r="G1071" s="4"/>
      <c r="BC1071" s="1"/>
    </row>
    <row r="1072" spans="3:55">
      <c r="C1072" s="4"/>
      <c r="D1072" s="4"/>
      <c r="E1072" s="4"/>
      <c r="F1072" s="4"/>
      <c r="G1072" s="4"/>
      <c r="BC1072" s="1"/>
    </row>
    <row r="1073" spans="3:55">
      <c r="C1073" s="4"/>
      <c r="D1073" s="4"/>
      <c r="E1073" s="4"/>
      <c r="F1073" s="4"/>
      <c r="G1073" s="4"/>
      <c r="BC1073" s="1"/>
    </row>
    <row r="1074" spans="3:55">
      <c r="C1074" s="4"/>
      <c r="D1074" s="4"/>
      <c r="E1074" s="4"/>
      <c r="F1074" s="4"/>
      <c r="G1074" s="4"/>
      <c r="BC1074" s="1"/>
    </row>
    <row r="1075" spans="3:55">
      <c r="C1075" s="4"/>
      <c r="D1075" s="4"/>
      <c r="E1075" s="4"/>
      <c r="F1075" s="4"/>
      <c r="G1075" s="4"/>
      <c r="BC1075" s="1"/>
    </row>
    <row r="1076" spans="3:55">
      <c r="C1076" s="4"/>
      <c r="D1076" s="4"/>
      <c r="E1076" s="4"/>
      <c r="F1076" s="4"/>
      <c r="G1076" s="4"/>
      <c r="BC1076" s="1"/>
    </row>
    <row r="1077" spans="3:55">
      <c r="C1077" s="4"/>
      <c r="D1077" s="4"/>
      <c r="E1077" s="4"/>
      <c r="F1077" s="4"/>
      <c r="G1077" s="4"/>
      <c r="BC1077" s="1"/>
    </row>
    <row r="1078" spans="3:55">
      <c r="C1078" s="4"/>
      <c r="D1078" s="4"/>
      <c r="E1078" s="4"/>
      <c r="F1078" s="4"/>
      <c r="G1078" s="4"/>
      <c r="BC1078" s="1"/>
    </row>
    <row r="1079" spans="3:55">
      <c r="C1079" s="4"/>
      <c r="D1079" s="4"/>
      <c r="E1079" s="4"/>
      <c r="F1079" s="4"/>
      <c r="G1079" s="4"/>
      <c r="BC1079" s="1"/>
    </row>
    <row r="1080" spans="3:55">
      <c r="C1080" s="4"/>
      <c r="D1080" s="4"/>
      <c r="E1080" s="4"/>
      <c r="F1080" s="4"/>
      <c r="G1080" s="4"/>
      <c r="BC1080" s="1"/>
    </row>
    <row r="1081" spans="3:55">
      <c r="C1081" s="4"/>
      <c r="D1081" s="4"/>
      <c r="E1081" s="4"/>
      <c r="F1081" s="4"/>
      <c r="G1081" s="4"/>
      <c r="BC1081" s="1"/>
    </row>
    <row r="1082" spans="3:55">
      <c r="C1082" s="4"/>
      <c r="D1082" s="4"/>
      <c r="E1082" s="4"/>
      <c r="F1082" s="4"/>
      <c r="G1082" s="4"/>
      <c r="BC1082" s="1"/>
    </row>
    <row r="1083" spans="3:55">
      <c r="C1083" s="4"/>
      <c r="D1083" s="4"/>
      <c r="E1083" s="4"/>
      <c r="F1083" s="4"/>
      <c r="G1083" s="4"/>
      <c r="BC1083" s="1"/>
    </row>
    <row r="1084" spans="3:55">
      <c r="C1084" s="4"/>
      <c r="D1084" s="4"/>
      <c r="E1084" s="4"/>
      <c r="F1084" s="4"/>
      <c r="G1084" s="4"/>
      <c r="BC1084" s="1"/>
    </row>
    <row r="1085" spans="3:55">
      <c r="C1085" s="4"/>
      <c r="D1085" s="4"/>
      <c r="E1085" s="4"/>
      <c r="F1085" s="4"/>
      <c r="G1085" s="4"/>
      <c r="BC1085" s="1"/>
    </row>
    <row r="1086" spans="3:55">
      <c r="C1086" s="4"/>
      <c r="D1086" s="4"/>
      <c r="E1086" s="4"/>
      <c r="F1086" s="4"/>
      <c r="G1086" s="4"/>
      <c r="BC1086" s="1"/>
    </row>
    <row r="1087" spans="3:55">
      <c r="C1087" s="4"/>
      <c r="D1087" s="4"/>
      <c r="E1087" s="4"/>
      <c r="F1087" s="4"/>
      <c r="G1087" s="4"/>
      <c r="BC1087" s="1"/>
    </row>
    <row r="1088" spans="3:55">
      <c r="C1088" s="4"/>
      <c r="D1088" s="4"/>
      <c r="E1088" s="4"/>
      <c r="F1088" s="4"/>
      <c r="G1088" s="4"/>
      <c r="BC1088" s="1"/>
    </row>
    <row r="1089" spans="3:55">
      <c r="C1089" s="4"/>
      <c r="D1089" s="4"/>
      <c r="E1089" s="4"/>
      <c r="F1089" s="4"/>
      <c r="G1089" s="4"/>
      <c r="BC1089" s="1"/>
    </row>
    <row r="1090" spans="3:55">
      <c r="C1090" s="4"/>
      <c r="D1090" s="4"/>
      <c r="E1090" s="4"/>
      <c r="F1090" s="4"/>
      <c r="G1090" s="4"/>
      <c r="BC1090" s="1"/>
    </row>
    <row r="1091" spans="3:55">
      <c r="C1091" s="4"/>
      <c r="D1091" s="4"/>
      <c r="E1091" s="4"/>
      <c r="F1091" s="4"/>
      <c r="G1091" s="4"/>
      <c r="BC1091" s="1"/>
    </row>
    <row r="1092" spans="3:55">
      <c r="C1092" s="4"/>
      <c r="D1092" s="4"/>
      <c r="E1092" s="4"/>
      <c r="F1092" s="4"/>
      <c r="G1092" s="4"/>
      <c r="BC1092" s="1"/>
    </row>
    <row r="1093" spans="3:55">
      <c r="C1093" s="4"/>
      <c r="D1093" s="4"/>
      <c r="E1093" s="4"/>
      <c r="F1093" s="4"/>
      <c r="G1093" s="4"/>
      <c r="BC1093" s="1"/>
    </row>
    <row r="1094" spans="3:55">
      <c r="C1094" s="4"/>
      <c r="D1094" s="4"/>
      <c r="E1094" s="4"/>
      <c r="F1094" s="4"/>
      <c r="G1094" s="4"/>
      <c r="BC1094" s="1"/>
    </row>
    <row r="1095" spans="3:55">
      <c r="C1095" s="4"/>
      <c r="D1095" s="4"/>
      <c r="E1095" s="4"/>
      <c r="F1095" s="4"/>
      <c r="G1095" s="4"/>
      <c r="BC1095" s="1"/>
    </row>
    <row r="1096" spans="3:55">
      <c r="C1096" s="4"/>
      <c r="D1096" s="4"/>
      <c r="E1096" s="4"/>
      <c r="F1096" s="4"/>
      <c r="G1096" s="4"/>
      <c r="BC1096" s="1"/>
    </row>
    <row r="1097" spans="3:55">
      <c r="C1097" s="4"/>
      <c r="D1097" s="4"/>
      <c r="E1097" s="4"/>
      <c r="F1097" s="4"/>
      <c r="G1097" s="4"/>
      <c r="BC1097" s="1"/>
    </row>
    <row r="1098" spans="3:55">
      <c r="C1098" s="4"/>
      <c r="D1098" s="4"/>
      <c r="E1098" s="4"/>
      <c r="F1098" s="4"/>
      <c r="G1098" s="4"/>
      <c r="BC1098" s="1"/>
    </row>
    <row r="1099" spans="3:55">
      <c r="C1099" s="4"/>
      <c r="D1099" s="4"/>
      <c r="E1099" s="4"/>
      <c r="F1099" s="4"/>
      <c r="G1099" s="4"/>
      <c r="BC1099" s="1"/>
    </row>
    <row r="1100" spans="3:55">
      <c r="C1100" s="4"/>
      <c r="D1100" s="4"/>
      <c r="E1100" s="4"/>
      <c r="F1100" s="4"/>
      <c r="G1100" s="4"/>
      <c r="BC1100" s="1"/>
    </row>
    <row r="1101" spans="3:55">
      <c r="C1101" s="4"/>
      <c r="D1101" s="4"/>
      <c r="E1101" s="4"/>
      <c r="F1101" s="4"/>
      <c r="G1101" s="4"/>
      <c r="BC1101" s="1"/>
    </row>
    <row r="1102" spans="3:55">
      <c r="C1102" s="4"/>
      <c r="D1102" s="4"/>
      <c r="E1102" s="4"/>
      <c r="F1102" s="4"/>
      <c r="G1102" s="4"/>
      <c r="BC1102" s="1"/>
    </row>
    <row r="1103" spans="3:55">
      <c r="C1103" s="4"/>
      <c r="D1103" s="4"/>
      <c r="E1103" s="4"/>
      <c r="F1103" s="4"/>
      <c r="G1103" s="4"/>
      <c r="BC1103" s="1"/>
    </row>
    <row r="1104" spans="3:55">
      <c r="C1104" s="4"/>
      <c r="D1104" s="4"/>
      <c r="E1104" s="4"/>
      <c r="F1104" s="4"/>
      <c r="G1104" s="4"/>
      <c r="BC1104" s="1"/>
    </row>
    <row r="1105" spans="3:55">
      <c r="C1105" s="4"/>
      <c r="D1105" s="4"/>
      <c r="E1105" s="4"/>
      <c r="F1105" s="4"/>
      <c r="G1105" s="4"/>
      <c r="BC1105" s="1"/>
    </row>
    <row r="1106" spans="3:55">
      <c r="C1106" s="4"/>
      <c r="D1106" s="4"/>
      <c r="E1106" s="4"/>
      <c r="F1106" s="4"/>
      <c r="G1106" s="4"/>
      <c r="BC1106" s="1"/>
    </row>
    <row r="1107" spans="3:55">
      <c r="C1107" s="4"/>
      <c r="D1107" s="4"/>
      <c r="E1107" s="4"/>
      <c r="F1107" s="4"/>
      <c r="G1107" s="4"/>
      <c r="BC1107" s="1"/>
    </row>
    <row r="1108" spans="3:55">
      <c r="C1108" s="4"/>
      <c r="D1108" s="4"/>
      <c r="E1108" s="4"/>
      <c r="F1108" s="4"/>
      <c r="G1108" s="4"/>
      <c r="BC1108" s="1"/>
    </row>
    <row r="1109" spans="3:55">
      <c r="C1109" s="4"/>
      <c r="D1109" s="4"/>
      <c r="E1109" s="4"/>
      <c r="F1109" s="4"/>
      <c r="G1109" s="4"/>
      <c r="BC1109" s="1"/>
    </row>
    <row r="1110" spans="3:55">
      <c r="C1110" s="4"/>
      <c r="D1110" s="4"/>
      <c r="E1110" s="4"/>
      <c r="F1110" s="4"/>
      <c r="G1110" s="4"/>
      <c r="BC1110" s="1"/>
    </row>
    <row r="1111" spans="3:55">
      <c r="C1111" s="4"/>
      <c r="D1111" s="4"/>
      <c r="E1111" s="4"/>
      <c r="F1111" s="4"/>
      <c r="G1111" s="4"/>
      <c r="BC1111" s="1"/>
    </row>
    <row r="1112" spans="3:55">
      <c r="C1112" s="4"/>
      <c r="D1112" s="4"/>
      <c r="E1112" s="4"/>
      <c r="F1112" s="4"/>
      <c r="G1112" s="4"/>
      <c r="BC1112" s="1"/>
    </row>
    <row r="1113" spans="3:55">
      <c r="C1113" s="4"/>
      <c r="D1113" s="4"/>
      <c r="E1113" s="4"/>
      <c r="F1113" s="4"/>
      <c r="G1113" s="4"/>
      <c r="BC1113" s="1"/>
    </row>
    <row r="1114" spans="3:55">
      <c r="C1114" s="4"/>
      <c r="D1114" s="4"/>
      <c r="E1114" s="4"/>
      <c r="F1114" s="4"/>
      <c r="G1114" s="4"/>
      <c r="BC1114" s="1"/>
    </row>
    <row r="1115" spans="3:55">
      <c r="C1115" s="4"/>
      <c r="D1115" s="4"/>
      <c r="E1115" s="4"/>
      <c r="F1115" s="4"/>
      <c r="G1115" s="4"/>
      <c r="BC1115" s="1"/>
    </row>
    <row r="1116" spans="3:55">
      <c r="C1116" s="4"/>
      <c r="D1116" s="4"/>
      <c r="E1116" s="4"/>
      <c r="F1116" s="4"/>
      <c r="G1116" s="4"/>
      <c r="BC1116" s="1"/>
    </row>
    <row r="1117" spans="3:55">
      <c r="C1117" s="4"/>
      <c r="D1117" s="4"/>
      <c r="E1117" s="4"/>
      <c r="F1117" s="4"/>
      <c r="G1117" s="4"/>
      <c r="BC1117" s="1"/>
    </row>
    <row r="1118" spans="3:55">
      <c r="C1118" s="4"/>
      <c r="D1118" s="4"/>
      <c r="E1118" s="4"/>
      <c r="F1118" s="4"/>
      <c r="G1118" s="4"/>
      <c r="BC1118" s="1"/>
    </row>
    <row r="1119" spans="3:55">
      <c r="C1119" s="4"/>
      <c r="D1119" s="4"/>
      <c r="E1119" s="4"/>
      <c r="F1119" s="4"/>
      <c r="G1119" s="4"/>
      <c r="BC1119" s="1"/>
    </row>
    <row r="1120" spans="3:55">
      <c r="C1120" s="4"/>
      <c r="D1120" s="4"/>
      <c r="E1120" s="4"/>
      <c r="F1120" s="4"/>
      <c r="G1120" s="4"/>
      <c r="BC1120" s="1"/>
    </row>
    <row r="1121" spans="3:55">
      <c r="C1121" s="4"/>
      <c r="D1121" s="4"/>
      <c r="E1121" s="4"/>
      <c r="F1121" s="4"/>
      <c r="G1121" s="4"/>
      <c r="BC1121" s="1"/>
    </row>
    <row r="1122" spans="3:55">
      <c r="C1122" s="4"/>
      <c r="D1122" s="4"/>
      <c r="E1122" s="4"/>
      <c r="F1122" s="4"/>
      <c r="G1122" s="4"/>
      <c r="BC1122" s="1"/>
    </row>
    <row r="1123" spans="3:55">
      <c r="C1123" s="4"/>
      <c r="D1123" s="4"/>
      <c r="E1123" s="4"/>
      <c r="F1123" s="4"/>
      <c r="G1123" s="4"/>
      <c r="BC1123" s="1"/>
    </row>
    <row r="1124" spans="3:55">
      <c r="C1124" s="4"/>
      <c r="D1124" s="4"/>
      <c r="E1124" s="4"/>
      <c r="F1124" s="4"/>
      <c r="G1124" s="4"/>
      <c r="BC1124" s="1"/>
    </row>
    <row r="1125" spans="3:55">
      <c r="C1125" s="4"/>
      <c r="D1125" s="4"/>
      <c r="E1125" s="4"/>
      <c r="F1125" s="4"/>
      <c r="G1125" s="4"/>
      <c r="BC1125" s="1"/>
    </row>
    <row r="1126" spans="3:55">
      <c r="C1126" s="4"/>
      <c r="D1126" s="4"/>
      <c r="E1126" s="4"/>
      <c r="F1126" s="4"/>
      <c r="G1126" s="4"/>
      <c r="BC1126" s="1"/>
    </row>
    <row r="1127" spans="3:55">
      <c r="C1127" s="4"/>
      <c r="D1127" s="4"/>
      <c r="E1127" s="4"/>
      <c r="F1127" s="4"/>
      <c r="G1127" s="4"/>
      <c r="BC1127" s="1"/>
    </row>
    <row r="1128" spans="3:55">
      <c r="C1128" s="4"/>
      <c r="D1128" s="4"/>
      <c r="E1128" s="4"/>
      <c r="F1128" s="4"/>
      <c r="G1128" s="4"/>
      <c r="BC1128" s="1"/>
    </row>
    <row r="1129" spans="3:55">
      <c r="C1129" s="4"/>
      <c r="D1129" s="4"/>
      <c r="E1129" s="4"/>
      <c r="F1129" s="4"/>
      <c r="G1129" s="4"/>
      <c r="BC1129" s="1"/>
    </row>
    <row r="1130" spans="3:55">
      <c r="C1130" s="4"/>
      <c r="D1130" s="4"/>
      <c r="E1130" s="4"/>
      <c r="F1130" s="4"/>
      <c r="G1130" s="4"/>
      <c r="BC1130" s="1"/>
    </row>
    <row r="1131" spans="3:55">
      <c r="C1131" s="4"/>
      <c r="D1131" s="4"/>
      <c r="E1131" s="4"/>
      <c r="F1131" s="4"/>
      <c r="G1131" s="4"/>
      <c r="BC1131" s="1"/>
    </row>
    <row r="1132" spans="3:55">
      <c r="C1132" s="4"/>
      <c r="D1132" s="4"/>
      <c r="E1132" s="4"/>
      <c r="F1132" s="4"/>
      <c r="G1132" s="4"/>
      <c r="BC1132" s="1"/>
    </row>
    <row r="1133" spans="3:55">
      <c r="C1133" s="4"/>
      <c r="D1133" s="4"/>
      <c r="E1133" s="4"/>
      <c r="F1133" s="4"/>
      <c r="G1133" s="4"/>
      <c r="BC1133" s="1"/>
    </row>
    <row r="1134" spans="3:55">
      <c r="C1134" s="4"/>
      <c r="D1134" s="4"/>
      <c r="E1134" s="4"/>
      <c r="F1134" s="4"/>
      <c r="G1134" s="4"/>
      <c r="BC1134" s="1"/>
    </row>
    <row r="1135" spans="3:55">
      <c r="C1135" s="4"/>
      <c r="D1135" s="4"/>
      <c r="E1135" s="4"/>
      <c r="F1135" s="4"/>
      <c r="G1135" s="4"/>
      <c r="BC1135" s="1"/>
    </row>
    <row r="1136" spans="3:55">
      <c r="C1136" s="4"/>
      <c r="D1136" s="4"/>
      <c r="E1136" s="4"/>
      <c r="F1136" s="4"/>
      <c r="G1136" s="4"/>
      <c r="BC1136" s="1"/>
    </row>
    <row r="1137" spans="3:55">
      <c r="C1137" s="4"/>
      <c r="D1137" s="4"/>
      <c r="E1137" s="4"/>
      <c r="F1137" s="4"/>
      <c r="G1137" s="4"/>
      <c r="BC1137" s="1"/>
    </row>
    <row r="1138" spans="3:55">
      <c r="C1138" s="4"/>
      <c r="D1138" s="4"/>
      <c r="E1138" s="4"/>
      <c r="F1138" s="4"/>
      <c r="G1138" s="4"/>
      <c r="BC1138" s="1"/>
    </row>
    <row r="1139" spans="3:55">
      <c r="C1139" s="4"/>
      <c r="D1139" s="4"/>
      <c r="E1139" s="4"/>
      <c r="F1139" s="4"/>
      <c r="G1139" s="4"/>
      <c r="BC1139" s="1"/>
    </row>
    <row r="1140" spans="3:55">
      <c r="C1140" s="4"/>
      <c r="D1140" s="4"/>
      <c r="E1140" s="4"/>
      <c r="F1140" s="4"/>
      <c r="G1140" s="4"/>
      <c r="BC1140" s="1"/>
    </row>
    <row r="1141" spans="3:55">
      <c r="C1141" s="4"/>
      <c r="D1141" s="4"/>
      <c r="E1141" s="4"/>
      <c r="F1141" s="4"/>
      <c r="G1141" s="4"/>
      <c r="BC1141" s="1"/>
    </row>
    <row r="1142" spans="3:55">
      <c r="C1142" s="4"/>
      <c r="D1142" s="4"/>
      <c r="E1142" s="4"/>
      <c r="F1142" s="4"/>
      <c r="G1142" s="4"/>
      <c r="BC1142" s="1"/>
    </row>
    <row r="1143" spans="3:55">
      <c r="C1143" s="4"/>
      <c r="D1143" s="4"/>
      <c r="E1143" s="4"/>
      <c r="F1143" s="4"/>
      <c r="G1143" s="4"/>
      <c r="BC1143" s="1"/>
    </row>
    <row r="1144" spans="3:55">
      <c r="C1144" s="4"/>
      <c r="D1144" s="4"/>
      <c r="E1144" s="4"/>
      <c r="F1144" s="4"/>
      <c r="G1144" s="4"/>
      <c r="BC1144" s="1"/>
    </row>
    <row r="1145" spans="3:55">
      <c r="C1145" s="4"/>
      <c r="D1145" s="4"/>
      <c r="E1145" s="4"/>
      <c r="F1145" s="4"/>
      <c r="G1145" s="4"/>
      <c r="BC1145" s="1"/>
    </row>
    <row r="1146" spans="3:55">
      <c r="C1146" s="4"/>
      <c r="D1146" s="4"/>
      <c r="E1146" s="4"/>
      <c r="F1146" s="4"/>
      <c r="G1146" s="4"/>
      <c r="BC1146" s="1"/>
    </row>
    <row r="1147" spans="3:55">
      <c r="C1147" s="4"/>
      <c r="D1147" s="4"/>
      <c r="E1147" s="4"/>
      <c r="F1147" s="4"/>
      <c r="G1147" s="4"/>
      <c r="BC1147" s="1"/>
    </row>
    <row r="1148" spans="3:55">
      <c r="C1148" s="4"/>
      <c r="D1148" s="4"/>
      <c r="E1148" s="4"/>
      <c r="F1148" s="4"/>
      <c r="G1148" s="4"/>
      <c r="BC1148" s="1"/>
    </row>
    <row r="1149" spans="3:55">
      <c r="C1149" s="4"/>
      <c r="D1149" s="4"/>
      <c r="E1149" s="4"/>
      <c r="F1149" s="4"/>
      <c r="G1149" s="4"/>
      <c r="BC1149" s="1"/>
    </row>
    <row r="1150" spans="3:55">
      <c r="C1150" s="4"/>
      <c r="D1150" s="4"/>
      <c r="E1150" s="4"/>
      <c r="F1150" s="4"/>
      <c r="G1150" s="4"/>
      <c r="BC1150" s="1"/>
    </row>
    <row r="1151" spans="3:55">
      <c r="C1151" s="4"/>
      <c r="D1151" s="4"/>
      <c r="E1151" s="4"/>
      <c r="F1151" s="4"/>
      <c r="G1151" s="4"/>
      <c r="BC1151" s="1"/>
    </row>
    <row r="1152" spans="3:55">
      <c r="C1152" s="4"/>
      <c r="D1152" s="4"/>
      <c r="E1152" s="4"/>
      <c r="F1152" s="4"/>
      <c r="G1152" s="4"/>
      <c r="BC1152" s="1"/>
    </row>
    <row r="1153" spans="3:55">
      <c r="C1153" s="4"/>
      <c r="D1153" s="4"/>
      <c r="E1153" s="4"/>
      <c r="F1153" s="4"/>
      <c r="G1153" s="4"/>
      <c r="BC1153" s="1"/>
    </row>
    <row r="1154" spans="3:55">
      <c r="C1154" s="4"/>
      <c r="D1154" s="4"/>
      <c r="E1154" s="4"/>
      <c r="F1154" s="4"/>
      <c r="G1154" s="4"/>
      <c r="BC1154" s="1"/>
    </row>
    <row r="1155" spans="3:55">
      <c r="C1155" s="4"/>
      <c r="D1155" s="4"/>
      <c r="E1155" s="4"/>
      <c r="F1155" s="4"/>
      <c r="G1155" s="4"/>
      <c r="BC1155" s="1"/>
    </row>
    <row r="1156" spans="3:55">
      <c r="C1156" s="4"/>
      <c r="D1156" s="4"/>
      <c r="E1156" s="4"/>
      <c r="F1156" s="4"/>
      <c r="G1156" s="4"/>
      <c r="BC1156" s="1"/>
    </row>
    <row r="1157" spans="3:55">
      <c r="C1157" s="4"/>
      <c r="D1157" s="4"/>
      <c r="E1157" s="4"/>
      <c r="F1157" s="4"/>
      <c r="G1157" s="4"/>
      <c r="BC1157" s="1"/>
    </row>
    <row r="1158" spans="3:55">
      <c r="C1158" s="4"/>
      <c r="D1158" s="4"/>
      <c r="E1158" s="4"/>
      <c r="F1158" s="4"/>
      <c r="G1158" s="4"/>
      <c r="BC1158" s="1"/>
    </row>
    <row r="1159" spans="3:55">
      <c r="C1159" s="4"/>
      <c r="D1159" s="4"/>
      <c r="E1159" s="4"/>
      <c r="F1159" s="4"/>
      <c r="G1159" s="4"/>
      <c r="BC1159" s="1"/>
    </row>
    <row r="1160" spans="3:55">
      <c r="C1160" s="4"/>
      <c r="D1160" s="4"/>
      <c r="E1160" s="4"/>
      <c r="F1160" s="4"/>
      <c r="G1160" s="4"/>
      <c r="BC1160" s="1"/>
    </row>
    <row r="1161" spans="3:55">
      <c r="C1161" s="4"/>
      <c r="D1161" s="4"/>
      <c r="E1161" s="4"/>
      <c r="F1161" s="4"/>
      <c r="G1161" s="4"/>
      <c r="BC1161" s="1"/>
    </row>
    <row r="1162" spans="3:55">
      <c r="C1162" s="4"/>
      <c r="D1162" s="4"/>
      <c r="E1162" s="4"/>
      <c r="F1162" s="4"/>
      <c r="G1162" s="4"/>
      <c r="BC1162" s="1"/>
    </row>
    <row r="1163" spans="3:55">
      <c r="C1163" s="4"/>
      <c r="D1163" s="4"/>
      <c r="E1163" s="4"/>
      <c r="F1163" s="4"/>
      <c r="G1163" s="4"/>
      <c r="BC1163" s="1"/>
    </row>
    <row r="1164" spans="3:55">
      <c r="C1164" s="4"/>
      <c r="D1164" s="4"/>
      <c r="E1164" s="4"/>
      <c r="F1164" s="4"/>
      <c r="G1164" s="4"/>
      <c r="BC1164" s="1"/>
    </row>
    <row r="1165" spans="3:55">
      <c r="C1165" s="4"/>
      <c r="D1165" s="4"/>
      <c r="E1165" s="4"/>
      <c r="F1165" s="4"/>
      <c r="G1165" s="4"/>
      <c r="BC1165" s="1"/>
    </row>
    <row r="1166" spans="3:55">
      <c r="C1166" s="4"/>
      <c r="D1166" s="4"/>
      <c r="E1166" s="4"/>
      <c r="F1166" s="4"/>
      <c r="G1166" s="4"/>
      <c r="BC1166" s="1"/>
    </row>
    <row r="1167" spans="3:55">
      <c r="C1167" s="4"/>
      <c r="D1167" s="4"/>
      <c r="E1167" s="4"/>
      <c r="F1167" s="4"/>
      <c r="G1167" s="4"/>
      <c r="BC1167" s="1"/>
    </row>
    <row r="1168" spans="3:55">
      <c r="C1168" s="4"/>
      <c r="D1168" s="4"/>
      <c r="E1168" s="4"/>
      <c r="F1168" s="4"/>
      <c r="G1168" s="4"/>
      <c r="BC1168" s="1"/>
    </row>
    <row r="1169" spans="3:55">
      <c r="C1169" s="4"/>
      <c r="D1169" s="4"/>
      <c r="E1169" s="4"/>
      <c r="F1169" s="4"/>
      <c r="G1169" s="4"/>
      <c r="BC1169" s="1"/>
    </row>
    <row r="1170" spans="3:55">
      <c r="C1170" s="4"/>
      <c r="D1170" s="4"/>
      <c r="E1170" s="4"/>
      <c r="F1170" s="4"/>
      <c r="G1170" s="4"/>
      <c r="BC1170" s="1"/>
    </row>
    <row r="1171" spans="3:55">
      <c r="C1171" s="4"/>
      <c r="D1171" s="4"/>
      <c r="E1171" s="4"/>
      <c r="F1171" s="4"/>
      <c r="G1171" s="4"/>
      <c r="BC1171" s="1"/>
    </row>
    <row r="1172" spans="3:55">
      <c r="C1172" s="4"/>
      <c r="D1172" s="4"/>
      <c r="E1172" s="4"/>
      <c r="F1172" s="4"/>
      <c r="G1172" s="4"/>
      <c r="BC1172" s="1"/>
    </row>
    <row r="1173" spans="3:55">
      <c r="C1173" s="4"/>
      <c r="D1173" s="4"/>
      <c r="E1173" s="4"/>
      <c r="F1173" s="4"/>
      <c r="G1173" s="4"/>
      <c r="BC1173" s="1"/>
    </row>
    <row r="1174" spans="3:55">
      <c r="C1174" s="4"/>
      <c r="D1174" s="4"/>
      <c r="E1174" s="4"/>
      <c r="F1174" s="4"/>
      <c r="G1174" s="4"/>
      <c r="BC1174" s="1"/>
    </row>
    <row r="1175" spans="3:55">
      <c r="C1175" s="4"/>
      <c r="D1175" s="4"/>
      <c r="E1175" s="4"/>
      <c r="F1175" s="4"/>
      <c r="G1175" s="4"/>
      <c r="BC1175" s="1"/>
    </row>
    <row r="1176" spans="3:55">
      <c r="C1176" s="4"/>
      <c r="D1176" s="4"/>
      <c r="E1176" s="4"/>
      <c r="F1176" s="4"/>
      <c r="G1176" s="4"/>
      <c r="BC1176" s="1"/>
    </row>
    <row r="1177" spans="3:55">
      <c r="C1177" s="4"/>
      <c r="D1177" s="4"/>
      <c r="E1177" s="4"/>
      <c r="F1177" s="4"/>
      <c r="G1177" s="4"/>
      <c r="BC1177" s="1"/>
    </row>
    <row r="1178" spans="3:55">
      <c r="C1178" s="4"/>
      <c r="D1178" s="4"/>
      <c r="E1178" s="4"/>
      <c r="F1178" s="4"/>
      <c r="G1178" s="4"/>
      <c r="BC1178" s="1"/>
    </row>
    <row r="1179" spans="3:55">
      <c r="C1179" s="4"/>
      <c r="D1179" s="4"/>
      <c r="E1179" s="4"/>
      <c r="F1179" s="4"/>
      <c r="G1179" s="4"/>
      <c r="BC1179" s="1"/>
    </row>
    <row r="1180" spans="3:55">
      <c r="C1180" s="4"/>
      <c r="D1180" s="4"/>
      <c r="E1180" s="4"/>
      <c r="F1180" s="4"/>
      <c r="G1180" s="4"/>
      <c r="BC1180" s="1"/>
    </row>
    <row r="1181" spans="3:55">
      <c r="C1181" s="4"/>
      <c r="D1181" s="4"/>
      <c r="E1181" s="4"/>
      <c r="F1181" s="4"/>
      <c r="G1181" s="4"/>
      <c r="BC1181" s="1"/>
    </row>
    <row r="1182" spans="3:55">
      <c r="C1182" s="4"/>
      <c r="D1182" s="4"/>
      <c r="E1182" s="4"/>
      <c r="F1182" s="4"/>
      <c r="G1182" s="4"/>
      <c r="BC1182" s="1"/>
    </row>
    <row r="1183" spans="3:55">
      <c r="C1183" s="4"/>
      <c r="D1183" s="4"/>
      <c r="E1183" s="4"/>
      <c r="F1183" s="4"/>
      <c r="G1183" s="4"/>
      <c r="BC1183" s="1"/>
    </row>
    <row r="1184" spans="3:55">
      <c r="C1184" s="4"/>
      <c r="D1184" s="4"/>
      <c r="E1184" s="4"/>
      <c r="F1184" s="4"/>
      <c r="G1184" s="4"/>
      <c r="BC1184" s="1"/>
    </row>
    <row r="1185" spans="3:55">
      <c r="C1185" s="4"/>
      <c r="D1185" s="4"/>
      <c r="E1185" s="4"/>
      <c r="F1185" s="4"/>
      <c r="G1185" s="4"/>
      <c r="BC1185" s="1"/>
    </row>
    <row r="1186" spans="3:55">
      <c r="C1186" s="4"/>
      <c r="D1186" s="4"/>
      <c r="E1186" s="4"/>
      <c r="F1186" s="4"/>
      <c r="G1186" s="4"/>
      <c r="BC1186" s="1"/>
    </row>
    <row r="1187" spans="3:55">
      <c r="C1187" s="4"/>
      <c r="D1187" s="4"/>
      <c r="E1187" s="4"/>
      <c r="F1187" s="4"/>
      <c r="G1187" s="4"/>
      <c r="BC1187" s="1"/>
    </row>
    <row r="1188" spans="3:55">
      <c r="C1188" s="4"/>
      <c r="D1188" s="4"/>
      <c r="E1188" s="4"/>
      <c r="F1188" s="4"/>
      <c r="G1188" s="4"/>
      <c r="BC1188" s="1"/>
    </row>
    <row r="1189" spans="3:55">
      <c r="C1189" s="4"/>
      <c r="D1189" s="4"/>
      <c r="E1189" s="4"/>
      <c r="F1189" s="4"/>
      <c r="G1189" s="4"/>
      <c r="BC1189" s="1"/>
    </row>
    <row r="1190" spans="3:55">
      <c r="C1190" s="4"/>
      <c r="D1190" s="4"/>
      <c r="E1190" s="4"/>
      <c r="F1190" s="4"/>
      <c r="G1190" s="4"/>
      <c r="BC1190" s="1"/>
    </row>
    <row r="1191" spans="3:55">
      <c r="C1191" s="4"/>
      <c r="D1191" s="4"/>
      <c r="E1191" s="4"/>
      <c r="F1191" s="4"/>
      <c r="G1191" s="4"/>
      <c r="BC1191" s="1"/>
    </row>
    <row r="1192" spans="3:55">
      <c r="C1192" s="4"/>
      <c r="D1192" s="4"/>
      <c r="E1192" s="4"/>
      <c r="F1192" s="4"/>
      <c r="G1192" s="4"/>
      <c r="BC1192" s="1"/>
    </row>
    <row r="1193" spans="3:55">
      <c r="C1193" s="4"/>
      <c r="D1193" s="4"/>
      <c r="E1193" s="4"/>
      <c r="F1193" s="4"/>
      <c r="G1193" s="4"/>
      <c r="BC1193" s="1"/>
    </row>
    <row r="1194" spans="3:55">
      <c r="C1194" s="4"/>
      <c r="D1194" s="4"/>
      <c r="E1194" s="4"/>
      <c r="F1194" s="4"/>
      <c r="G1194" s="4"/>
      <c r="BC1194" s="1"/>
    </row>
    <row r="1195" spans="3:55">
      <c r="C1195" s="4"/>
      <c r="D1195" s="4"/>
      <c r="E1195" s="4"/>
      <c r="F1195" s="4"/>
      <c r="G1195" s="4"/>
      <c r="BC1195" s="1"/>
    </row>
    <row r="1196" spans="3:55">
      <c r="C1196" s="4"/>
      <c r="D1196" s="4"/>
      <c r="E1196" s="4"/>
      <c r="F1196" s="4"/>
      <c r="G1196" s="4"/>
      <c r="BC1196" s="1"/>
    </row>
    <row r="1197" spans="3:55">
      <c r="C1197" s="4"/>
      <c r="D1197" s="4"/>
      <c r="E1197" s="4"/>
      <c r="F1197" s="4"/>
      <c r="G1197" s="4"/>
      <c r="BC1197" s="1"/>
    </row>
    <row r="1198" spans="3:55">
      <c r="C1198" s="4"/>
      <c r="D1198" s="4"/>
      <c r="E1198" s="4"/>
      <c r="F1198" s="4"/>
      <c r="G1198" s="4"/>
      <c r="BC1198" s="1"/>
    </row>
    <row r="1199" spans="3:55">
      <c r="C1199" s="4"/>
      <c r="D1199" s="4"/>
      <c r="E1199" s="4"/>
      <c r="F1199" s="4"/>
      <c r="G1199" s="4"/>
      <c r="BC1199" s="1"/>
    </row>
    <row r="1200" spans="3:55">
      <c r="C1200" s="4"/>
      <c r="D1200" s="4"/>
      <c r="E1200" s="4"/>
      <c r="F1200" s="4"/>
      <c r="G1200" s="4"/>
      <c r="BC1200" s="1"/>
    </row>
    <row r="1201" spans="3:55">
      <c r="C1201" s="4"/>
      <c r="D1201" s="4"/>
      <c r="E1201" s="4"/>
      <c r="F1201" s="4"/>
      <c r="G1201" s="4"/>
      <c r="BC1201" s="1"/>
    </row>
    <row r="1202" spans="3:55">
      <c r="C1202" s="4"/>
      <c r="D1202" s="4"/>
      <c r="E1202" s="4"/>
      <c r="F1202" s="4"/>
      <c r="G1202" s="4"/>
      <c r="BC1202" s="1"/>
    </row>
    <row r="1203" spans="3:55">
      <c r="C1203" s="4"/>
      <c r="D1203" s="4"/>
      <c r="E1203" s="4"/>
      <c r="F1203" s="4"/>
      <c r="G1203" s="4"/>
      <c r="BC1203" s="1"/>
    </row>
    <row r="1204" spans="3:55">
      <c r="C1204" s="4"/>
      <c r="D1204" s="4"/>
      <c r="E1204" s="4"/>
      <c r="F1204" s="4"/>
      <c r="G1204" s="4"/>
      <c r="BC1204" s="1"/>
    </row>
    <row r="1205" spans="3:55">
      <c r="C1205" s="4"/>
      <c r="D1205" s="4"/>
      <c r="E1205" s="4"/>
      <c r="F1205" s="4"/>
      <c r="G1205" s="4"/>
      <c r="BC1205" s="1"/>
    </row>
    <row r="1206" spans="3:55">
      <c r="C1206" s="4"/>
      <c r="D1206" s="4"/>
      <c r="E1206" s="4"/>
      <c r="F1206" s="4"/>
      <c r="G1206" s="4"/>
      <c r="BC1206" s="1"/>
    </row>
    <row r="1207" spans="3:55">
      <c r="C1207" s="4"/>
      <c r="D1207" s="4"/>
      <c r="E1207" s="4"/>
      <c r="F1207" s="4"/>
      <c r="G1207" s="4"/>
      <c r="BC1207" s="1"/>
    </row>
    <row r="1208" spans="3:55">
      <c r="C1208" s="4"/>
      <c r="D1208" s="4"/>
      <c r="E1208" s="4"/>
      <c r="F1208" s="4"/>
      <c r="G1208" s="4"/>
      <c r="BC1208" s="1"/>
    </row>
    <row r="1209" spans="3:55">
      <c r="C1209" s="4"/>
      <c r="D1209" s="4"/>
      <c r="E1209" s="4"/>
      <c r="F1209" s="4"/>
      <c r="G1209" s="4"/>
      <c r="BC1209" s="1"/>
    </row>
    <row r="1210" spans="3:55">
      <c r="C1210" s="4"/>
      <c r="D1210" s="4"/>
      <c r="E1210" s="4"/>
      <c r="F1210" s="4"/>
      <c r="G1210" s="4"/>
      <c r="BC1210" s="1"/>
    </row>
    <row r="1211" spans="3:55">
      <c r="C1211" s="4"/>
      <c r="D1211" s="4"/>
      <c r="E1211" s="4"/>
      <c r="F1211" s="4"/>
      <c r="G1211" s="4"/>
      <c r="BC1211" s="1"/>
    </row>
    <row r="1212" spans="3:55">
      <c r="C1212" s="4"/>
      <c r="D1212" s="4"/>
      <c r="E1212" s="4"/>
      <c r="F1212" s="4"/>
      <c r="G1212" s="4"/>
      <c r="BC1212" s="1"/>
    </row>
    <row r="1213" spans="3:55">
      <c r="C1213" s="4"/>
      <c r="D1213" s="4"/>
      <c r="E1213" s="4"/>
      <c r="F1213" s="4"/>
      <c r="G1213" s="4"/>
      <c r="BC1213" s="1"/>
    </row>
    <row r="1214" spans="3:55">
      <c r="C1214" s="4"/>
      <c r="D1214" s="4"/>
      <c r="E1214" s="4"/>
      <c r="F1214" s="4"/>
      <c r="G1214" s="4"/>
      <c r="BC1214" s="1"/>
    </row>
    <row r="1215" spans="3:55">
      <c r="C1215" s="4"/>
      <c r="D1215" s="4"/>
      <c r="E1215" s="4"/>
      <c r="F1215" s="4"/>
      <c r="G1215" s="4"/>
      <c r="BC1215" s="1"/>
    </row>
    <row r="1216" spans="3:55">
      <c r="C1216" s="4"/>
      <c r="D1216" s="4"/>
      <c r="E1216" s="4"/>
      <c r="F1216" s="4"/>
      <c r="G1216" s="4"/>
      <c r="BC1216" s="1"/>
    </row>
    <row r="1217" spans="3:55">
      <c r="C1217" s="4"/>
      <c r="D1217" s="4"/>
      <c r="E1217" s="4"/>
      <c r="F1217" s="4"/>
      <c r="G1217" s="4"/>
      <c r="BC1217" s="1"/>
    </row>
    <row r="1218" spans="3:55">
      <c r="C1218" s="4"/>
      <c r="D1218" s="4"/>
      <c r="E1218" s="4"/>
      <c r="F1218" s="4"/>
      <c r="G1218" s="4"/>
      <c r="BC1218" s="1"/>
    </row>
    <row r="1219" spans="3:55">
      <c r="C1219" s="4"/>
      <c r="D1219" s="4"/>
      <c r="E1219" s="4"/>
      <c r="F1219" s="4"/>
      <c r="G1219" s="4"/>
      <c r="BC1219" s="1"/>
    </row>
    <row r="1220" spans="3:55">
      <c r="C1220" s="4"/>
      <c r="D1220" s="4"/>
      <c r="E1220" s="4"/>
      <c r="F1220" s="4"/>
      <c r="G1220" s="4"/>
      <c r="BC1220" s="1"/>
    </row>
    <row r="1221" spans="3:55">
      <c r="C1221" s="4"/>
      <c r="D1221" s="4"/>
      <c r="E1221" s="4"/>
      <c r="F1221" s="4"/>
      <c r="G1221" s="4"/>
      <c r="BC1221" s="1"/>
    </row>
    <row r="1222" spans="3:55">
      <c r="C1222" s="4"/>
      <c r="D1222" s="4"/>
      <c r="E1222" s="4"/>
      <c r="F1222" s="4"/>
      <c r="G1222" s="4"/>
      <c r="BC1222" s="1"/>
    </row>
    <row r="1223" spans="3:55">
      <c r="C1223" s="4"/>
      <c r="D1223" s="4"/>
      <c r="E1223" s="4"/>
      <c r="F1223" s="4"/>
      <c r="G1223" s="4"/>
      <c r="BC1223" s="1"/>
    </row>
    <row r="1224" spans="3:55">
      <c r="C1224" s="4"/>
      <c r="D1224" s="4"/>
      <c r="E1224" s="4"/>
      <c r="F1224" s="4"/>
      <c r="G1224" s="4"/>
      <c r="BC1224" s="1"/>
    </row>
    <row r="1225" spans="3:55">
      <c r="C1225" s="4"/>
      <c r="D1225" s="4"/>
      <c r="E1225" s="4"/>
      <c r="F1225" s="4"/>
      <c r="G1225" s="4"/>
      <c r="BC1225" s="1"/>
    </row>
    <row r="1226" spans="3:55">
      <c r="C1226" s="4"/>
      <c r="D1226" s="4"/>
      <c r="E1226" s="4"/>
      <c r="F1226" s="4"/>
      <c r="G1226" s="4"/>
      <c r="BC1226" s="1"/>
    </row>
    <row r="1227" spans="3:55">
      <c r="C1227" s="4"/>
      <c r="D1227" s="4"/>
      <c r="E1227" s="4"/>
      <c r="F1227" s="4"/>
      <c r="G1227" s="4"/>
      <c r="BC1227" s="1"/>
    </row>
    <row r="1228" spans="3:55">
      <c r="C1228" s="4"/>
      <c r="D1228" s="4"/>
      <c r="E1228" s="4"/>
      <c r="F1228" s="4"/>
      <c r="G1228" s="4"/>
      <c r="BC1228" s="1"/>
    </row>
    <row r="1229" spans="3:55">
      <c r="C1229" s="4"/>
      <c r="D1229" s="4"/>
      <c r="E1229" s="4"/>
      <c r="F1229" s="4"/>
      <c r="G1229" s="4"/>
      <c r="BC1229" s="1"/>
    </row>
    <row r="1230" spans="3:55">
      <c r="C1230" s="4"/>
      <c r="D1230" s="4"/>
      <c r="E1230" s="4"/>
      <c r="F1230" s="4"/>
      <c r="G1230" s="4"/>
      <c r="BC1230" s="1"/>
    </row>
    <row r="1231" spans="3:55">
      <c r="C1231" s="4"/>
      <c r="D1231" s="4"/>
      <c r="E1231" s="4"/>
      <c r="F1231" s="4"/>
      <c r="G1231" s="4"/>
      <c r="BC1231" s="1"/>
    </row>
    <row r="1232" spans="3:55">
      <c r="C1232" s="4"/>
      <c r="D1232" s="4"/>
      <c r="E1232" s="4"/>
      <c r="F1232" s="4"/>
      <c r="G1232" s="4"/>
      <c r="BC1232" s="1"/>
    </row>
    <row r="1233" spans="3:55">
      <c r="C1233" s="4"/>
      <c r="D1233" s="4"/>
      <c r="E1233" s="4"/>
      <c r="F1233" s="4"/>
      <c r="G1233" s="4"/>
      <c r="BC1233" s="1"/>
    </row>
    <row r="1234" spans="3:55">
      <c r="C1234" s="4"/>
      <c r="D1234" s="4"/>
      <c r="E1234" s="4"/>
      <c r="F1234" s="4"/>
      <c r="G1234" s="4"/>
      <c r="BC1234" s="1"/>
    </row>
    <row r="1235" spans="3:55">
      <c r="C1235" s="4"/>
      <c r="D1235" s="4"/>
      <c r="E1235" s="4"/>
      <c r="F1235" s="4"/>
      <c r="G1235" s="4"/>
      <c r="BC1235" s="1"/>
    </row>
    <row r="1236" spans="3:55">
      <c r="C1236" s="4"/>
      <c r="D1236" s="4"/>
      <c r="E1236" s="4"/>
      <c r="F1236" s="4"/>
      <c r="G1236" s="4"/>
      <c r="BC1236" s="1"/>
    </row>
    <row r="1237" spans="3:55">
      <c r="C1237" s="4"/>
      <c r="D1237" s="4"/>
      <c r="E1237" s="4"/>
      <c r="F1237" s="4"/>
      <c r="G1237" s="4"/>
      <c r="BC1237" s="1"/>
    </row>
    <row r="1238" spans="3:55">
      <c r="C1238" s="4"/>
      <c r="D1238" s="4"/>
      <c r="E1238" s="4"/>
      <c r="F1238" s="4"/>
      <c r="G1238" s="4"/>
      <c r="BC1238" s="1"/>
    </row>
    <row r="1239" spans="3:55">
      <c r="C1239" s="4"/>
      <c r="D1239" s="4"/>
      <c r="E1239" s="4"/>
      <c r="F1239" s="4"/>
      <c r="G1239" s="4"/>
      <c r="BC1239" s="1"/>
    </row>
    <row r="1240" spans="3:55">
      <c r="C1240" s="4"/>
      <c r="D1240" s="4"/>
      <c r="E1240" s="4"/>
      <c r="F1240" s="4"/>
      <c r="G1240" s="4"/>
      <c r="BC1240" s="1"/>
    </row>
    <row r="1241" spans="3:55">
      <c r="C1241" s="4"/>
      <c r="D1241" s="4"/>
      <c r="E1241" s="4"/>
      <c r="F1241" s="4"/>
      <c r="G1241" s="4"/>
      <c r="BC1241" s="1"/>
    </row>
    <row r="1242" spans="3:55">
      <c r="C1242" s="4"/>
      <c r="D1242" s="4"/>
      <c r="E1242" s="4"/>
      <c r="F1242" s="4"/>
      <c r="G1242" s="4"/>
      <c r="BC1242" s="1"/>
    </row>
    <row r="1243" spans="3:55">
      <c r="C1243" s="4"/>
      <c r="D1243" s="4"/>
      <c r="E1243" s="4"/>
      <c r="F1243" s="4"/>
      <c r="G1243" s="4"/>
      <c r="BC1243" s="1"/>
    </row>
    <row r="1244" spans="3:55">
      <c r="C1244" s="4"/>
      <c r="D1244" s="4"/>
      <c r="E1244" s="4"/>
      <c r="F1244" s="4"/>
      <c r="G1244" s="4"/>
      <c r="BC1244" s="1"/>
    </row>
    <row r="1245" spans="3:55">
      <c r="C1245" s="4"/>
      <c r="D1245" s="4"/>
      <c r="E1245" s="4"/>
      <c r="F1245" s="4"/>
      <c r="G1245" s="4"/>
      <c r="BC1245" s="1"/>
    </row>
    <row r="1246" spans="3:55">
      <c r="C1246" s="4"/>
      <c r="D1246" s="4"/>
      <c r="E1246" s="4"/>
      <c r="F1246" s="4"/>
      <c r="G1246" s="4"/>
      <c r="BC1246" s="1"/>
    </row>
    <row r="1247" spans="3:55">
      <c r="C1247" s="4"/>
      <c r="D1247" s="4"/>
      <c r="E1247" s="4"/>
      <c r="F1247" s="4"/>
      <c r="G1247" s="4"/>
      <c r="BC1247" s="1"/>
    </row>
    <row r="1248" spans="3:55">
      <c r="C1248" s="4"/>
      <c r="D1248" s="4"/>
      <c r="E1248" s="4"/>
      <c r="F1248" s="4"/>
      <c r="G1248" s="4"/>
      <c r="BC1248" s="1"/>
    </row>
    <row r="1249" spans="3:55">
      <c r="C1249" s="4"/>
      <c r="D1249" s="4"/>
      <c r="E1249" s="4"/>
      <c r="F1249" s="4"/>
      <c r="G1249" s="4"/>
      <c r="BC1249" s="1"/>
    </row>
    <row r="1250" spans="3:55">
      <c r="C1250" s="4"/>
      <c r="D1250" s="4"/>
      <c r="E1250" s="4"/>
      <c r="F1250" s="4"/>
      <c r="G1250" s="4"/>
      <c r="BC1250" s="1"/>
    </row>
    <row r="1251" spans="3:55">
      <c r="C1251" s="4"/>
      <c r="D1251" s="4"/>
      <c r="E1251" s="4"/>
      <c r="F1251" s="4"/>
      <c r="G1251" s="4"/>
      <c r="BC1251" s="1"/>
    </row>
    <row r="1252" spans="3:55">
      <c r="C1252" s="4"/>
      <c r="D1252" s="4"/>
      <c r="E1252" s="4"/>
      <c r="F1252" s="4"/>
      <c r="G1252" s="4"/>
      <c r="BC1252" s="1"/>
    </row>
    <row r="1253" spans="3:55">
      <c r="C1253" s="4"/>
      <c r="D1253" s="4"/>
      <c r="E1253" s="4"/>
      <c r="F1253" s="4"/>
      <c r="G1253" s="4"/>
      <c r="BC1253" s="1"/>
    </row>
    <row r="1254" spans="3:55">
      <c r="C1254" s="4"/>
      <c r="D1254" s="4"/>
      <c r="E1254" s="4"/>
      <c r="F1254" s="4"/>
      <c r="G1254" s="4"/>
      <c r="BC1254" s="1"/>
    </row>
    <row r="1255" spans="3:55">
      <c r="C1255" s="4"/>
      <c r="D1255" s="4"/>
      <c r="E1255" s="4"/>
      <c r="F1255" s="4"/>
      <c r="G1255" s="4"/>
      <c r="BC1255" s="1"/>
    </row>
    <row r="1256" spans="3:55">
      <c r="C1256" s="4"/>
      <c r="D1256" s="4"/>
      <c r="E1256" s="4"/>
      <c r="F1256" s="4"/>
      <c r="G1256" s="4"/>
      <c r="BC1256" s="1"/>
    </row>
    <row r="1257" spans="3:55">
      <c r="C1257" s="4"/>
      <c r="D1257" s="4"/>
      <c r="E1257" s="4"/>
      <c r="F1257" s="4"/>
      <c r="G1257" s="4"/>
      <c r="BC1257" s="1"/>
    </row>
    <row r="1258" spans="3:55">
      <c r="C1258" s="4"/>
      <c r="D1258" s="4"/>
      <c r="E1258" s="4"/>
      <c r="F1258" s="4"/>
      <c r="G1258" s="4"/>
      <c r="BC1258" s="1"/>
    </row>
    <row r="1259" spans="3:55">
      <c r="C1259" s="4"/>
      <c r="D1259" s="4"/>
      <c r="E1259" s="4"/>
      <c r="F1259" s="4"/>
      <c r="G1259" s="4"/>
      <c r="BC1259" s="1"/>
    </row>
    <row r="1260" spans="3:55">
      <c r="C1260" s="4"/>
      <c r="D1260" s="4"/>
      <c r="E1260" s="4"/>
      <c r="F1260" s="4"/>
      <c r="G1260" s="4"/>
      <c r="BC1260" s="1"/>
    </row>
    <row r="1261" spans="3:55">
      <c r="C1261" s="4"/>
      <c r="D1261" s="4"/>
      <c r="E1261" s="4"/>
      <c r="F1261" s="4"/>
      <c r="G1261" s="4"/>
      <c r="BC1261" s="1"/>
    </row>
    <row r="1262" spans="3:55">
      <c r="C1262" s="4"/>
      <c r="D1262" s="4"/>
      <c r="E1262" s="4"/>
      <c r="F1262" s="4"/>
      <c r="G1262" s="4"/>
      <c r="BC1262" s="1"/>
    </row>
    <row r="1263" spans="3:55">
      <c r="C1263" s="4"/>
      <c r="D1263" s="4"/>
      <c r="E1263" s="4"/>
      <c r="F1263" s="4"/>
      <c r="G1263" s="4"/>
      <c r="BC1263" s="1"/>
    </row>
    <row r="1264" spans="3:55">
      <c r="C1264" s="4"/>
      <c r="D1264" s="4"/>
      <c r="E1264" s="4"/>
      <c r="F1264" s="4"/>
      <c r="G1264" s="4"/>
      <c r="BC1264" s="1"/>
    </row>
    <row r="1265" spans="3:55">
      <c r="C1265" s="4"/>
      <c r="D1265" s="4"/>
      <c r="E1265" s="4"/>
      <c r="F1265" s="4"/>
      <c r="G1265" s="4"/>
      <c r="BC1265" s="1"/>
    </row>
    <row r="1266" spans="3:55">
      <c r="C1266" s="4"/>
      <c r="D1266" s="4"/>
      <c r="E1266" s="4"/>
      <c r="F1266" s="4"/>
      <c r="G1266" s="4"/>
      <c r="BC1266" s="1"/>
    </row>
    <row r="1267" spans="3:55">
      <c r="C1267" s="4"/>
      <c r="D1267" s="4"/>
      <c r="E1267" s="4"/>
      <c r="F1267" s="4"/>
      <c r="G1267" s="4"/>
      <c r="BC1267" s="1"/>
    </row>
    <row r="1268" spans="3:55">
      <c r="C1268" s="4"/>
      <c r="D1268" s="4"/>
      <c r="E1268" s="4"/>
      <c r="F1268" s="4"/>
      <c r="G1268" s="4"/>
      <c r="BC1268" s="1"/>
    </row>
    <row r="1269" spans="3:55">
      <c r="C1269" s="4"/>
      <c r="D1269" s="4"/>
      <c r="E1269" s="4"/>
      <c r="F1269" s="4"/>
      <c r="G1269" s="4"/>
      <c r="BC1269" s="1"/>
    </row>
    <row r="1270" spans="3:55">
      <c r="C1270" s="4"/>
      <c r="D1270" s="4"/>
      <c r="E1270" s="4"/>
      <c r="F1270" s="4"/>
      <c r="G1270" s="4"/>
      <c r="BC1270" s="1"/>
    </row>
    <row r="1271" spans="3:55">
      <c r="C1271" s="4"/>
      <c r="D1271" s="4"/>
      <c r="E1271" s="4"/>
      <c r="F1271" s="4"/>
      <c r="G1271" s="4"/>
      <c r="BC1271" s="1"/>
    </row>
    <row r="1272" spans="3:55">
      <c r="C1272" s="4"/>
      <c r="D1272" s="4"/>
      <c r="E1272" s="4"/>
      <c r="F1272" s="4"/>
      <c r="G1272" s="4"/>
      <c r="BC1272" s="1"/>
    </row>
    <row r="1273" spans="3:55">
      <c r="C1273" s="4"/>
      <c r="D1273" s="4"/>
      <c r="E1273" s="4"/>
      <c r="F1273" s="4"/>
      <c r="G1273" s="4"/>
      <c r="BC1273" s="1"/>
    </row>
    <row r="1274" spans="3:55">
      <c r="C1274" s="4"/>
      <c r="D1274" s="4"/>
      <c r="E1274" s="4"/>
      <c r="F1274" s="4"/>
      <c r="G1274" s="4"/>
      <c r="BC1274" s="1"/>
    </row>
    <row r="1275" spans="3:55">
      <c r="C1275" s="4"/>
      <c r="D1275" s="4"/>
      <c r="E1275" s="4"/>
      <c r="F1275" s="4"/>
      <c r="G1275" s="4"/>
      <c r="BC1275" s="1"/>
    </row>
    <row r="1276" spans="3:55">
      <c r="C1276" s="4"/>
      <c r="D1276" s="4"/>
      <c r="E1276" s="4"/>
      <c r="F1276" s="4"/>
      <c r="G1276" s="4"/>
      <c r="BC1276" s="1"/>
    </row>
    <row r="1277" spans="3:55">
      <c r="C1277" s="4"/>
      <c r="D1277" s="4"/>
      <c r="E1277" s="4"/>
      <c r="F1277" s="4"/>
      <c r="G1277" s="4"/>
      <c r="BC1277" s="1"/>
    </row>
    <row r="1278" spans="3:55">
      <c r="C1278" s="4"/>
      <c r="D1278" s="4"/>
      <c r="E1278" s="4"/>
      <c r="F1278" s="4"/>
      <c r="G1278" s="4"/>
      <c r="BC1278" s="1"/>
    </row>
    <row r="1279" spans="3:55">
      <c r="C1279" s="4"/>
      <c r="D1279" s="4"/>
      <c r="E1279" s="4"/>
      <c r="F1279" s="4"/>
      <c r="G1279" s="4"/>
      <c r="BC1279" s="1"/>
    </row>
    <row r="1280" spans="3:55">
      <c r="C1280" s="4"/>
      <c r="D1280" s="4"/>
      <c r="E1280" s="4"/>
      <c r="F1280" s="4"/>
      <c r="G1280" s="4"/>
      <c r="BC1280" s="1"/>
    </row>
    <row r="1281" spans="3:55">
      <c r="C1281" s="4"/>
      <c r="D1281" s="4"/>
      <c r="E1281" s="4"/>
      <c r="F1281" s="4"/>
      <c r="G1281" s="4"/>
      <c r="BC1281" s="1"/>
    </row>
    <row r="1282" spans="3:55">
      <c r="C1282" s="4"/>
      <c r="D1282" s="4"/>
      <c r="E1282" s="4"/>
      <c r="F1282" s="4"/>
      <c r="G1282" s="4"/>
      <c r="BC1282" s="1"/>
    </row>
    <row r="1283" spans="3:55">
      <c r="C1283" s="4"/>
      <c r="D1283" s="4"/>
      <c r="E1283" s="4"/>
      <c r="F1283" s="4"/>
      <c r="G1283" s="4"/>
      <c r="BC1283" s="1"/>
    </row>
    <row r="1284" spans="3:55">
      <c r="C1284" s="4"/>
      <c r="D1284" s="4"/>
      <c r="E1284" s="4"/>
      <c r="F1284" s="4"/>
      <c r="G1284" s="4"/>
      <c r="BC1284" s="1"/>
    </row>
    <row r="1285" spans="3:55">
      <c r="C1285" s="4"/>
      <c r="D1285" s="4"/>
      <c r="E1285" s="4"/>
      <c r="F1285" s="4"/>
      <c r="G1285" s="4"/>
      <c r="BC1285" s="1"/>
    </row>
    <row r="1286" spans="3:55">
      <c r="C1286" s="4"/>
      <c r="D1286" s="4"/>
      <c r="E1286" s="4"/>
      <c r="F1286" s="4"/>
      <c r="G1286" s="4"/>
      <c r="BC1286" s="1"/>
    </row>
    <row r="1287" spans="3:55">
      <c r="C1287" s="4"/>
      <c r="D1287" s="4"/>
      <c r="E1287" s="4"/>
      <c r="F1287" s="4"/>
      <c r="G1287" s="4"/>
      <c r="BC1287" s="1"/>
    </row>
    <row r="1288" spans="3:55">
      <c r="C1288" s="4"/>
      <c r="D1288" s="4"/>
      <c r="E1288" s="4"/>
      <c r="F1288" s="4"/>
      <c r="G1288" s="4"/>
      <c r="BC1288" s="1"/>
    </row>
    <row r="1289" spans="3:55">
      <c r="C1289" s="4"/>
      <c r="D1289" s="4"/>
      <c r="E1289" s="4"/>
      <c r="F1289" s="4"/>
      <c r="G1289" s="4"/>
      <c r="BC1289" s="1"/>
    </row>
    <row r="1290" spans="3:55">
      <c r="C1290" s="4"/>
      <c r="D1290" s="4"/>
      <c r="E1290" s="4"/>
      <c r="F1290" s="4"/>
      <c r="G1290" s="4"/>
      <c r="BC1290" s="1"/>
    </row>
    <row r="1291" spans="3:55">
      <c r="C1291" s="4"/>
      <c r="D1291" s="4"/>
      <c r="E1291" s="4"/>
      <c r="F1291" s="4"/>
      <c r="G1291" s="4"/>
      <c r="BC1291" s="1"/>
    </row>
    <row r="1292" spans="3:55">
      <c r="C1292" s="4"/>
      <c r="D1292" s="4"/>
      <c r="E1292" s="4"/>
      <c r="F1292" s="4"/>
      <c r="G1292" s="4"/>
      <c r="BC1292" s="1"/>
    </row>
    <row r="1293" spans="3:55">
      <c r="C1293" s="4"/>
      <c r="D1293" s="4"/>
      <c r="E1293" s="4"/>
      <c r="F1293" s="4"/>
      <c r="G1293" s="4"/>
      <c r="BC1293" s="1"/>
    </row>
    <row r="1294" spans="3:55">
      <c r="C1294" s="4"/>
      <c r="D1294" s="4"/>
      <c r="E1294" s="4"/>
      <c r="F1294" s="4"/>
      <c r="G1294" s="4"/>
      <c r="BC1294" s="1"/>
    </row>
    <row r="1295" spans="3:55">
      <c r="C1295" s="4"/>
      <c r="D1295" s="4"/>
      <c r="E1295" s="4"/>
      <c r="F1295" s="4"/>
      <c r="G1295" s="4"/>
      <c r="BC1295" s="1"/>
    </row>
    <row r="1296" spans="3:55">
      <c r="C1296" s="4"/>
      <c r="D1296" s="4"/>
      <c r="E1296" s="4"/>
      <c r="F1296" s="4"/>
      <c r="G1296" s="4"/>
      <c r="BC1296" s="1"/>
    </row>
    <row r="1297" spans="3:55">
      <c r="C1297" s="4"/>
      <c r="D1297" s="4"/>
      <c r="E1297" s="4"/>
      <c r="F1297" s="4"/>
      <c r="G1297" s="4"/>
      <c r="BC1297" s="1"/>
    </row>
    <row r="1298" spans="3:55">
      <c r="C1298" s="4"/>
      <c r="D1298" s="4"/>
      <c r="E1298" s="4"/>
      <c r="F1298" s="4"/>
      <c r="G1298" s="4"/>
      <c r="BC1298" s="1"/>
    </row>
    <row r="1299" spans="3:55">
      <c r="C1299" s="4"/>
      <c r="D1299" s="4"/>
      <c r="E1299" s="4"/>
      <c r="F1299" s="4"/>
      <c r="G1299" s="4"/>
      <c r="BC1299" s="1"/>
    </row>
    <row r="1300" spans="3:55">
      <c r="C1300" s="4"/>
      <c r="D1300" s="4"/>
      <c r="E1300" s="4"/>
      <c r="F1300" s="4"/>
      <c r="G1300" s="4"/>
      <c r="BC1300" s="1"/>
    </row>
    <row r="1301" spans="3:55">
      <c r="C1301" s="4"/>
      <c r="D1301" s="4"/>
      <c r="E1301" s="4"/>
      <c r="F1301" s="4"/>
      <c r="G1301" s="4"/>
      <c r="BC1301" s="1"/>
    </row>
    <row r="1302" spans="3:55">
      <c r="C1302" s="4"/>
      <c r="D1302" s="4"/>
      <c r="E1302" s="4"/>
      <c r="F1302" s="4"/>
      <c r="G1302" s="4"/>
      <c r="BC1302" s="1"/>
    </row>
    <row r="1303" spans="3:55">
      <c r="C1303" s="4"/>
      <c r="D1303" s="4"/>
      <c r="E1303" s="4"/>
      <c r="F1303" s="4"/>
      <c r="G1303" s="4"/>
      <c r="BC1303" s="1"/>
    </row>
    <row r="1304" spans="3:55">
      <c r="C1304" s="4"/>
      <c r="D1304" s="4"/>
      <c r="E1304" s="4"/>
      <c r="F1304" s="4"/>
      <c r="G1304" s="4"/>
      <c r="BC1304" s="1"/>
    </row>
    <row r="1305" spans="3:55">
      <c r="C1305" s="4"/>
      <c r="D1305" s="4"/>
      <c r="E1305" s="4"/>
      <c r="F1305" s="4"/>
      <c r="G1305" s="4"/>
      <c r="BC1305" s="1"/>
    </row>
    <row r="1306" spans="3:55">
      <c r="C1306" s="4"/>
      <c r="D1306" s="4"/>
      <c r="E1306" s="4"/>
      <c r="F1306" s="4"/>
      <c r="G1306" s="4"/>
      <c r="BC1306" s="1"/>
    </row>
    <row r="1307" spans="3:55">
      <c r="C1307" s="4"/>
      <c r="D1307" s="4"/>
      <c r="E1307" s="4"/>
      <c r="F1307" s="4"/>
      <c r="G1307" s="4"/>
      <c r="BC1307" s="1"/>
    </row>
    <row r="1308" spans="3:55">
      <c r="C1308" s="4"/>
      <c r="D1308" s="4"/>
      <c r="E1308" s="4"/>
      <c r="F1308" s="4"/>
      <c r="G1308" s="4"/>
      <c r="BC1308" s="1"/>
    </row>
    <row r="1309" spans="3:55">
      <c r="C1309" s="4"/>
      <c r="D1309" s="4"/>
      <c r="E1309" s="4"/>
      <c r="F1309" s="4"/>
      <c r="G1309" s="4"/>
      <c r="BC1309" s="1"/>
    </row>
    <row r="1310" spans="3:55">
      <c r="C1310" s="4"/>
      <c r="D1310" s="4"/>
      <c r="E1310" s="4"/>
      <c r="F1310" s="4"/>
      <c r="G1310" s="4"/>
      <c r="BC1310" s="1"/>
    </row>
    <row r="1311" spans="3:55">
      <c r="C1311" s="4"/>
      <c r="D1311" s="4"/>
      <c r="E1311" s="4"/>
      <c r="F1311" s="4"/>
      <c r="G1311" s="4"/>
      <c r="BC1311" s="1"/>
    </row>
    <row r="1312" spans="3:55">
      <c r="C1312" s="4"/>
      <c r="D1312" s="4"/>
      <c r="E1312" s="4"/>
      <c r="F1312" s="4"/>
      <c r="G1312" s="4"/>
      <c r="BC1312" s="1"/>
    </row>
    <row r="1313" spans="3:55">
      <c r="C1313" s="4"/>
      <c r="D1313" s="4"/>
      <c r="E1313" s="4"/>
      <c r="F1313" s="4"/>
      <c r="G1313" s="4"/>
      <c r="BC1313" s="1"/>
    </row>
    <row r="1314" spans="3:55">
      <c r="C1314" s="4"/>
      <c r="D1314" s="4"/>
      <c r="E1314" s="4"/>
      <c r="F1314" s="4"/>
      <c r="G1314" s="4"/>
      <c r="BC1314" s="1"/>
    </row>
    <row r="1315" spans="3:55">
      <c r="C1315" s="4"/>
      <c r="D1315" s="4"/>
      <c r="E1315" s="4"/>
      <c r="F1315" s="4"/>
      <c r="G1315" s="4"/>
      <c r="BC1315" s="1"/>
    </row>
    <row r="1316" spans="3:55">
      <c r="C1316" s="4"/>
      <c r="D1316" s="4"/>
      <c r="E1316" s="4"/>
      <c r="F1316" s="4"/>
      <c r="G1316" s="4"/>
      <c r="BC1316" s="1"/>
    </row>
    <row r="1317" spans="3:55">
      <c r="C1317" s="4"/>
      <c r="D1317" s="4"/>
      <c r="E1317" s="4"/>
      <c r="F1317" s="4"/>
      <c r="G1317" s="4"/>
      <c r="BC1317" s="1"/>
    </row>
    <row r="1318" spans="3:55">
      <c r="C1318" s="4"/>
      <c r="D1318" s="4"/>
      <c r="E1318" s="4"/>
      <c r="F1318" s="4"/>
      <c r="G1318" s="4"/>
      <c r="BC1318" s="1"/>
    </row>
    <row r="1319" spans="3:55">
      <c r="C1319" s="4"/>
      <c r="D1319" s="4"/>
      <c r="E1319" s="4"/>
      <c r="F1319" s="4"/>
      <c r="G1319" s="4"/>
      <c r="BC1319" s="1"/>
    </row>
    <row r="1320" spans="3:55">
      <c r="C1320" s="4"/>
      <c r="D1320" s="4"/>
      <c r="E1320" s="4"/>
      <c r="F1320" s="4"/>
      <c r="G1320" s="4"/>
      <c r="BC1320" s="1"/>
    </row>
    <row r="1321" spans="3:55">
      <c r="C1321" s="4"/>
      <c r="D1321" s="4"/>
      <c r="E1321" s="4"/>
      <c r="F1321" s="4"/>
      <c r="G1321" s="4"/>
      <c r="BC1321" s="1"/>
    </row>
    <row r="1322" spans="3:55">
      <c r="C1322" s="4"/>
      <c r="D1322" s="4"/>
      <c r="E1322" s="4"/>
      <c r="F1322" s="4"/>
      <c r="G1322" s="4"/>
      <c r="BC1322" s="1"/>
    </row>
    <row r="1323" spans="3:55">
      <c r="C1323" s="4"/>
      <c r="D1323" s="4"/>
      <c r="E1323" s="4"/>
      <c r="F1323" s="4"/>
      <c r="G1323" s="4"/>
      <c r="BC1323" s="1"/>
    </row>
    <row r="1324" spans="3:55">
      <c r="C1324" s="4"/>
      <c r="D1324" s="4"/>
      <c r="E1324" s="4"/>
      <c r="F1324" s="4"/>
      <c r="G1324" s="4"/>
      <c r="BC1324" s="1"/>
    </row>
    <row r="1325" spans="3:55">
      <c r="C1325" s="4"/>
      <c r="D1325" s="4"/>
      <c r="E1325" s="4"/>
      <c r="F1325" s="4"/>
      <c r="G1325" s="4"/>
      <c r="BC1325" s="1"/>
    </row>
    <row r="1326" spans="3:55">
      <c r="C1326" s="4"/>
      <c r="D1326" s="4"/>
      <c r="E1326" s="4"/>
      <c r="F1326" s="4"/>
      <c r="G1326" s="4"/>
      <c r="BC1326" s="1"/>
    </row>
    <row r="1327" spans="3:55">
      <c r="C1327" s="4"/>
      <c r="D1327" s="4"/>
      <c r="E1327" s="4"/>
      <c r="F1327" s="4"/>
      <c r="G1327" s="4"/>
      <c r="BC1327" s="1"/>
    </row>
    <row r="1328" spans="3:55">
      <c r="C1328" s="4"/>
      <c r="D1328" s="4"/>
      <c r="E1328" s="4"/>
      <c r="F1328" s="4"/>
      <c r="G1328" s="4"/>
      <c r="BC1328" s="1"/>
    </row>
    <row r="1329" spans="3:55">
      <c r="C1329" s="4"/>
      <c r="D1329" s="4"/>
      <c r="E1329" s="4"/>
      <c r="F1329" s="4"/>
      <c r="G1329" s="4"/>
      <c r="BC1329" s="1"/>
    </row>
    <row r="1330" spans="3:55">
      <c r="C1330" s="4"/>
      <c r="D1330" s="4"/>
      <c r="E1330" s="4"/>
      <c r="F1330" s="4"/>
      <c r="G1330" s="4"/>
      <c r="BC1330" s="1"/>
    </row>
    <row r="1331" spans="3:55">
      <c r="C1331" s="4"/>
      <c r="D1331" s="4"/>
      <c r="E1331" s="4"/>
      <c r="F1331" s="4"/>
      <c r="G1331" s="4"/>
      <c r="BC1331" s="1"/>
    </row>
    <row r="1332" spans="3:55">
      <c r="C1332" s="4"/>
      <c r="D1332" s="4"/>
      <c r="E1332" s="4"/>
      <c r="F1332" s="4"/>
      <c r="G1332" s="4"/>
      <c r="BC1332" s="1"/>
    </row>
    <row r="1333" spans="3:55">
      <c r="C1333" s="4"/>
      <c r="D1333" s="4"/>
      <c r="E1333" s="4"/>
      <c r="F1333" s="4"/>
      <c r="G1333" s="4"/>
      <c r="BC1333" s="1"/>
    </row>
    <row r="1334" spans="3:55">
      <c r="C1334" s="4"/>
      <c r="D1334" s="4"/>
      <c r="E1334" s="4"/>
      <c r="F1334" s="4"/>
      <c r="G1334" s="4"/>
      <c r="BC1334" s="1"/>
    </row>
    <row r="1335" spans="3:55">
      <c r="C1335" s="4"/>
      <c r="D1335" s="4"/>
      <c r="E1335" s="4"/>
      <c r="F1335" s="4"/>
      <c r="G1335" s="4"/>
      <c r="BC1335" s="1"/>
    </row>
    <row r="1336" spans="3:55">
      <c r="C1336" s="4"/>
      <c r="D1336" s="4"/>
      <c r="E1336" s="4"/>
      <c r="F1336" s="4"/>
      <c r="G1336" s="4"/>
      <c r="BC1336" s="1"/>
    </row>
    <row r="1337" spans="3:55">
      <c r="C1337" s="4"/>
      <c r="D1337" s="4"/>
      <c r="E1337" s="4"/>
      <c r="F1337" s="4"/>
      <c r="G1337" s="4"/>
      <c r="BC1337" s="1"/>
    </row>
    <row r="1338" spans="3:55">
      <c r="C1338" s="4"/>
      <c r="D1338" s="4"/>
      <c r="E1338" s="4"/>
      <c r="F1338" s="4"/>
      <c r="G1338" s="4"/>
      <c r="BC1338" s="1"/>
    </row>
    <row r="1339" spans="3:55">
      <c r="C1339" s="4"/>
      <c r="D1339" s="4"/>
      <c r="E1339" s="4"/>
      <c r="F1339" s="4"/>
      <c r="G1339" s="4"/>
      <c r="BC1339" s="1"/>
    </row>
    <row r="1340" spans="3:55">
      <c r="C1340" s="4"/>
      <c r="D1340" s="4"/>
      <c r="E1340" s="4"/>
      <c r="F1340" s="4"/>
      <c r="G1340" s="4"/>
      <c r="BC1340" s="1"/>
    </row>
    <row r="1341" spans="3:55">
      <c r="C1341" s="4"/>
      <c r="D1341" s="4"/>
      <c r="E1341" s="4"/>
      <c r="F1341" s="4"/>
      <c r="G1341" s="4"/>
      <c r="BC1341" s="1"/>
    </row>
    <row r="1342" spans="3:55">
      <c r="C1342" s="4"/>
      <c r="D1342" s="4"/>
      <c r="E1342" s="4"/>
      <c r="F1342" s="4"/>
      <c r="G1342" s="4"/>
      <c r="BC1342" s="1"/>
    </row>
    <row r="1343" spans="3:55">
      <c r="C1343" s="4"/>
      <c r="D1343" s="4"/>
      <c r="E1343" s="4"/>
      <c r="F1343" s="4"/>
      <c r="G1343" s="4"/>
      <c r="BC1343" s="1"/>
    </row>
    <row r="1344" spans="3:55">
      <c r="C1344" s="4"/>
      <c r="D1344" s="4"/>
      <c r="E1344" s="4"/>
      <c r="F1344" s="4"/>
      <c r="G1344" s="4"/>
      <c r="BC1344" s="1"/>
    </row>
    <row r="1345" spans="3:55">
      <c r="C1345" s="4"/>
      <c r="D1345" s="4"/>
      <c r="E1345" s="4"/>
      <c r="F1345" s="4"/>
      <c r="G1345" s="4"/>
      <c r="BC1345" s="1"/>
    </row>
    <row r="1346" spans="3:55">
      <c r="C1346" s="4"/>
      <c r="D1346" s="4"/>
      <c r="E1346" s="4"/>
      <c r="F1346" s="4"/>
      <c r="G1346" s="4"/>
      <c r="BC1346" s="1"/>
    </row>
    <row r="1347" spans="3:55">
      <c r="C1347" s="4"/>
      <c r="D1347" s="4"/>
      <c r="E1347" s="4"/>
      <c r="F1347" s="4"/>
      <c r="G1347" s="4"/>
      <c r="BC1347" s="1"/>
    </row>
    <row r="1348" spans="3:55">
      <c r="C1348" s="4"/>
      <c r="D1348" s="4"/>
      <c r="E1348" s="4"/>
      <c r="F1348" s="4"/>
      <c r="G1348" s="4"/>
      <c r="BC1348" s="1"/>
    </row>
    <row r="1349" spans="3:55">
      <c r="C1349" s="4"/>
      <c r="D1349" s="4"/>
      <c r="E1349" s="4"/>
      <c r="F1349" s="4"/>
      <c r="G1349" s="4"/>
      <c r="BC1349" s="1"/>
    </row>
    <row r="1350" spans="3:55">
      <c r="C1350" s="4"/>
      <c r="D1350" s="4"/>
      <c r="E1350" s="4"/>
      <c r="F1350" s="4"/>
      <c r="G1350" s="4"/>
      <c r="BC1350" s="1"/>
    </row>
    <row r="1351" spans="3:55">
      <c r="C1351" s="4"/>
      <c r="D1351" s="4"/>
      <c r="E1351" s="4"/>
      <c r="F1351" s="4"/>
      <c r="G1351" s="4"/>
      <c r="BC1351" s="1"/>
    </row>
    <row r="1352" spans="3:55">
      <c r="C1352" s="4"/>
      <c r="D1352" s="4"/>
      <c r="E1352" s="4"/>
      <c r="F1352" s="4"/>
      <c r="G1352" s="4"/>
      <c r="BC1352" s="1"/>
    </row>
    <row r="1353" spans="3:55">
      <c r="C1353" s="4"/>
      <c r="D1353" s="4"/>
      <c r="E1353" s="4"/>
      <c r="F1353" s="4"/>
      <c r="G1353" s="4"/>
      <c r="BC1353" s="1"/>
    </row>
    <row r="1354" spans="3:55">
      <c r="C1354" s="4"/>
      <c r="D1354" s="4"/>
      <c r="E1354" s="4"/>
      <c r="F1354" s="4"/>
      <c r="G1354" s="4"/>
      <c r="BC1354" s="1"/>
    </row>
    <row r="1355" spans="3:55">
      <c r="C1355" s="4"/>
      <c r="D1355" s="4"/>
      <c r="E1355" s="4"/>
      <c r="F1355" s="4"/>
      <c r="G1355" s="4"/>
      <c r="BC1355" s="1"/>
    </row>
    <row r="1356" spans="3:55">
      <c r="C1356" s="4"/>
      <c r="D1356" s="4"/>
      <c r="E1356" s="4"/>
      <c r="F1356" s="4"/>
      <c r="G1356" s="4"/>
      <c r="BC1356" s="1"/>
    </row>
    <row r="1357" spans="3:55">
      <c r="C1357" s="4"/>
      <c r="D1357" s="4"/>
      <c r="E1357" s="4"/>
      <c r="F1357" s="4"/>
      <c r="G1357" s="4"/>
      <c r="BC1357" s="1"/>
    </row>
    <row r="1358" spans="3:55">
      <c r="C1358" s="4"/>
      <c r="D1358" s="4"/>
      <c r="E1358" s="4"/>
      <c r="F1358" s="4"/>
      <c r="G1358" s="4"/>
      <c r="BC1358" s="1"/>
    </row>
    <row r="1359" spans="3:55">
      <c r="C1359" s="4"/>
      <c r="D1359" s="4"/>
      <c r="E1359" s="4"/>
      <c r="F1359" s="4"/>
      <c r="G1359" s="4"/>
      <c r="BC1359" s="1"/>
    </row>
    <row r="1360" spans="3:55">
      <c r="C1360" s="4"/>
      <c r="D1360" s="4"/>
      <c r="E1360" s="4"/>
      <c r="F1360" s="4"/>
      <c r="G1360" s="4"/>
      <c r="BC1360" s="1"/>
    </row>
    <row r="1361" spans="3:55">
      <c r="C1361" s="4"/>
      <c r="D1361" s="4"/>
      <c r="E1361" s="4"/>
      <c r="F1361" s="4"/>
      <c r="G1361" s="4"/>
      <c r="BC1361" s="1"/>
    </row>
    <row r="1362" spans="3:55">
      <c r="C1362" s="4"/>
      <c r="D1362" s="4"/>
      <c r="E1362" s="4"/>
      <c r="F1362" s="4"/>
      <c r="G1362" s="4"/>
      <c r="BC1362" s="1"/>
    </row>
    <row r="1363" spans="3:55">
      <c r="C1363" s="4"/>
      <c r="D1363" s="4"/>
      <c r="E1363" s="4"/>
      <c r="F1363" s="4"/>
      <c r="G1363" s="4"/>
      <c r="BC1363" s="1"/>
    </row>
    <row r="1364" spans="3:55">
      <c r="C1364" s="4"/>
      <c r="D1364" s="4"/>
      <c r="E1364" s="4"/>
      <c r="F1364" s="4"/>
      <c r="G1364" s="4"/>
      <c r="BC1364" s="1"/>
    </row>
    <row r="1365" spans="3:55">
      <c r="C1365" s="4"/>
      <c r="D1365" s="4"/>
      <c r="E1365" s="4"/>
      <c r="F1365" s="4"/>
      <c r="G1365" s="4"/>
      <c r="BC1365" s="1"/>
    </row>
    <row r="1366" spans="3:55">
      <c r="C1366" s="4"/>
      <c r="D1366" s="4"/>
      <c r="E1366" s="4"/>
      <c r="F1366" s="4"/>
      <c r="G1366" s="4"/>
      <c r="BC1366" s="1"/>
    </row>
    <row r="1367" spans="3:55">
      <c r="C1367" s="4"/>
      <c r="D1367" s="4"/>
      <c r="E1367" s="4"/>
      <c r="F1367" s="4"/>
      <c r="G1367" s="4"/>
      <c r="BC1367" s="1"/>
    </row>
    <row r="1368" spans="3:55">
      <c r="C1368" s="4"/>
      <c r="D1368" s="4"/>
      <c r="E1368" s="4"/>
      <c r="F1368" s="4"/>
      <c r="G1368" s="4"/>
      <c r="BC1368" s="1"/>
    </row>
    <row r="1369" spans="3:55">
      <c r="C1369" s="4"/>
      <c r="D1369" s="4"/>
      <c r="E1369" s="4"/>
      <c r="F1369" s="4"/>
      <c r="G1369" s="4"/>
      <c r="BC1369" s="1"/>
    </row>
    <row r="1370" spans="3:55">
      <c r="C1370" s="4"/>
      <c r="D1370" s="4"/>
      <c r="E1370" s="4"/>
      <c r="F1370" s="4"/>
      <c r="G1370" s="4"/>
      <c r="BC1370" s="1"/>
    </row>
    <row r="1371" spans="3:55">
      <c r="C1371" s="4"/>
      <c r="D1371" s="4"/>
      <c r="E1371" s="4"/>
      <c r="F1371" s="4"/>
      <c r="G1371" s="4"/>
      <c r="BC1371" s="1"/>
    </row>
    <row r="1372" spans="3:55">
      <c r="C1372" s="4"/>
      <c r="D1372" s="4"/>
      <c r="E1372" s="4"/>
      <c r="F1372" s="4"/>
      <c r="G1372" s="4"/>
      <c r="BC1372" s="1"/>
    </row>
    <row r="1373" spans="3:55">
      <c r="C1373" s="4"/>
      <c r="D1373" s="4"/>
      <c r="E1373" s="4"/>
      <c r="F1373" s="4"/>
      <c r="G1373" s="4"/>
      <c r="BC1373" s="1"/>
    </row>
    <row r="1374" spans="3:55">
      <c r="C1374" s="4"/>
      <c r="D1374" s="4"/>
      <c r="E1374" s="4"/>
      <c r="F1374" s="4"/>
      <c r="G1374" s="4"/>
      <c r="BC1374" s="1"/>
    </row>
    <row r="1375" spans="3:55">
      <c r="C1375" s="4"/>
      <c r="D1375" s="4"/>
      <c r="E1375" s="4"/>
      <c r="F1375" s="4"/>
      <c r="G1375" s="4"/>
      <c r="BC1375" s="1"/>
    </row>
    <row r="1376" spans="3:55">
      <c r="C1376" s="4"/>
      <c r="D1376" s="4"/>
      <c r="E1376" s="4"/>
      <c r="F1376" s="4"/>
      <c r="G1376" s="4"/>
      <c r="BC1376" s="1"/>
    </row>
    <row r="1377" spans="3:55">
      <c r="C1377" s="4"/>
      <c r="D1377" s="4"/>
      <c r="E1377" s="4"/>
      <c r="F1377" s="4"/>
      <c r="G1377" s="4"/>
      <c r="BC1377" s="1"/>
    </row>
    <row r="1378" spans="3:55">
      <c r="C1378" s="4"/>
      <c r="D1378" s="4"/>
      <c r="E1378" s="4"/>
      <c r="F1378" s="4"/>
      <c r="G1378" s="4"/>
      <c r="BC1378" s="1"/>
    </row>
    <row r="1379" spans="3:55">
      <c r="C1379" s="4"/>
      <c r="D1379" s="4"/>
      <c r="E1379" s="4"/>
      <c r="F1379" s="4"/>
      <c r="G1379" s="4"/>
      <c r="BC1379" s="1"/>
    </row>
    <row r="1380" spans="3:55">
      <c r="C1380" s="4"/>
      <c r="D1380" s="4"/>
      <c r="E1380" s="4"/>
      <c r="F1380" s="4"/>
      <c r="G1380" s="4"/>
      <c r="BC1380" s="1"/>
    </row>
    <row r="1381" spans="3:55">
      <c r="C1381" s="4"/>
      <c r="D1381" s="4"/>
      <c r="E1381" s="4"/>
      <c r="F1381" s="4"/>
      <c r="G1381" s="4"/>
      <c r="BC1381" s="1"/>
    </row>
    <row r="1382" spans="3:55">
      <c r="C1382" s="4"/>
      <c r="D1382" s="4"/>
      <c r="E1382" s="4"/>
      <c r="F1382" s="4"/>
      <c r="G1382" s="4"/>
      <c r="BC1382" s="1"/>
    </row>
    <row r="1383" spans="3:55">
      <c r="C1383" s="4"/>
      <c r="D1383" s="4"/>
      <c r="E1383" s="4"/>
      <c r="F1383" s="4"/>
      <c r="G1383" s="4"/>
      <c r="BC1383" s="1"/>
    </row>
    <row r="1384" spans="3:55">
      <c r="C1384" s="4"/>
      <c r="D1384" s="4"/>
      <c r="E1384" s="4"/>
      <c r="F1384" s="4"/>
      <c r="G1384" s="4"/>
      <c r="BC1384" s="1"/>
    </row>
    <row r="1385" spans="3:55">
      <c r="C1385" s="4"/>
      <c r="D1385" s="4"/>
      <c r="E1385" s="4"/>
      <c r="F1385" s="4"/>
      <c r="G1385" s="4"/>
      <c r="BC1385" s="1"/>
    </row>
    <row r="1386" spans="3:55">
      <c r="C1386" s="4"/>
      <c r="D1386" s="4"/>
      <c r="E1386" s="4"/>
      <c r="F1386" s="4"/>
      <c r="G1386" s="4"/>
      <c r="BC1386" s="1"/>
    </row>
    <row r="1387" spans="3:55">
      <c r="C1387" s="4"/>
      <c r="D1387" s="4"/>
      <c r="E1387" s="4"/>
      <c r="F1387" s="4"/>
      <c r="G1387" s="4"/>
      <c r="BC1387" s="1"/>
    </row>
    <row r="1388" spans="3:55">
      <c r="C1388" s="4"/>
      <c r="D1388" s="4"/>
      <c r="E1388" s="4"/>
      <c r="F1388" s="4"/>
      <c r="G1388" s="4"/>
      <c r="BC1388" s="1"/>
    </row>
    <row r="1389" spans="3:55">
      <c r="C1389" s="4"/>
      <c r="D1389" s="4"/>
      <c r="E1389" s="4"/>
      <c r="F1389" s="4"/>
      <c r="G1389" s="4"/>
      <c r="BC1389" s="1"/>
    </row>
    <row r="1390" spans="3:55">
      <c r="C1390" s="4"/>
      <c r="D1390" s="4"/>
      <c r="E1390" s="4"/>
      <c r="F1390" s="4"/>
      <c r="G1390" s="4"/>
      <c r="BC1390" s="1"/>
    </row>
    <row r="1391" spans="3:55">
      <c r="C1391" s="4"/>
      <c r="D1391" s="4"/>
      <c r="E1391" s="4"/>
      <c r="F1391" s="4"/>
      <c r="G1391" s="4"/>
      <c r="BC1391" s="1"/>
    </row>
    <row r="1392" spans="3:55">
      <c r="C1392" s="4"/>
      <c r="D1392" s="4"/>
      <c r="E1392" s="4"/>
      <c r="F1392" s="4"/>
      <c r="G1392" s="4"/>
      <c r="BC1392" s="1"/>
    </row>
    <row r="1393" spans="3:55">
      <c r="C1393" s="4"/>
      <c r="D1393" s="4"/>
      <c r="E1393" s="4"/>
      <c r="F1393" s="4"/>
      <c r="G1393" s="4"/>
      <c r="BC1393" s="1"/>
    </row>
    <row r="1394" spans="3:55">
      <c r="C1394" s="4"/>
      <c r="D1394" s="4"/>
      <c r="E1394" s="4"/>
      <c r="F1394" s="4"/>
      <c r="G1394" s="4"/>
      <c r="BC1394" s="1"/>
    </row>
    <row r="1395" spans="3:55">
      <c r="C1395" s="4"/>
      <c r="D1395" s="4"/>
      <c r="E1395" s="4"/>
      <c r="F1395" s="4"/>
      <c r="G1395" s="4"/>
      <c r="BC1395" s="1"/>
    </row>
    <row r="1396" spans="3:55">
      <c r="C1396" s="4"/>
      <c r="D1396" s="4"/>
      <c r="E1396" s="4"/>
      <c r="F1396" s="4"/>
      <c r="G1396" s="4"/>
      <c r="BC1396" s="1"/>
    </row>
    <row r="1397" spans="3:55">
      <c r="C1397" s="4"/>
      <c r="D1397" s="4"/>
      <c r="E1397" s="4"/>
      <c r="F1397" s="4"/>
      <c r="G1397" s="4"/>
      <c r="BC1397" s="1"/>
    </row>
    <row r="1398" spans="3:55">
      <c r="C1398" s="4"/>
      <c r="D1398" s="4"/>
      <c r="E1398" s="4"/>
      <c r="F1398" s="4"/>
      <c r="G1398" s="4"/>
      <c r="BC1398" s="1"/>
    </row>
    <row r="1399" spans="3:55">
      <c r="C1399" s="4"/>
      <c r="D1399" s="4"/>
      <c r="E1399" s="4"/>
      <c r="F1399" s="4"/>
      <c r="G1399" s="4"/>
      <c r="BC1399" s="1"/>
    </row>
    <row r="1400" spans="3:55">
      <c r="C1400" s="4"/>
      <c r="D1400" s="4"/>
      <c r="E1400" s="4"/>
      <c r="F1400" s="4"/>
      <c r="G1400" s="4"/>
      <c r="BC1400" s="1"/>
    </row>
    <row r="1401" spans="3:55">
      <c r="C1401" s="4"/>
      <c r="D1401" s="4"/>
      <c r="E1401" s="4"/>
      <c r="F1401" s="4"/>
      <c r="G1401" s="4"/>
      <c r="BC1401" s="1"/>
    </row>
    <row r="1402" spans="3:55">
      <c r="C1402" s="4"/>
      <c r="D1402" s="4"/>
      <c r="E1402" s="4"/>
      <c r="F1402" s="4"/>
      <c r="G1402" s="4"/>
      <c r="BC1402" s="1"/>
    </row>
    <row r="1403" spans="3:55">
      <c r="C1403" s="4"/>
      <c r="D1403" s="4"/>
      <c r="E1403" s="4"/>
      <c r="F1403" s="4"/>
      <c r="G1403" s="4"/>
      <c r="BC1403" s="1"/>
    </row>
    <row r="1404" spans="3:55">
      <c r="C1404" s="4"/>
      <c r="D1404" s="4"/>
      <c r="E1404" s="4"/>
      <c r="F1404" s="4"/>
      <c r="G1404" s="4"/>
      <c r="BC1404" s="1"/>
    </row>
    <row r="1405" spans="3:55">
      <c r="C1405" s="4"/>
      <c r="D1405" s="4"/>
      <c r="E1405" s="4"/>
      <c r="F1405" s="4"/>
      <c r="G1405" s="4"/>
      <c r="BC1405" s="1"/>
    </row>
    <row r="1406" spans="3:55">
      <c r="C1406" s="4"/>
      <c r="D1406" s="4"/>
      <c r="E1406" s="4"/>
      <c r="F1406" s="4"/>
      <c r="G1406" s="4"/>
      <c r="BC1406" s="1"/>
    </row>
    <row r="1407" spans="3:55">
      <c r="C1407" s="4"/>
      <c r="D1407" s="4"/>
      <c r="E1407" s="4"/>
      <c r="F1407" s="4"/>
      <c r="G1407" s="4"/>
      <c r="BC1407" s="1"/>
    </row>
    <row r="1408" spans="3:55">
      <c r="C1408" s="4"/>
      <c r="D1408" s="4"/>
      <c r="E1408" s="4"/>
      <c r="F1408" s="4"/>
      <c r="G1408" s="4"/>
      <c r="BC1408" s="1"/>
    </row>
    <row r="1409" spans="3:55">
      <c r="C1409" s="4"/>
      <c r="D1409" s="4"/>
      <c r="E1409" s="4"/>
      <c r="F1409" s="4"/>
      <c r="G1409" s="4"/>
      <c r="BC1409" s="1"/>
    </row>
    <row r="1410" spans="3:55">
      <c r="C1410" s="4"/>
      <c r="D1410" s="4"/>
      <c r="E1410" s="4"/>
      <c r="F1410" s="4"/>
      <c r="G1410" s="4"/>
      <c r="BC1410" s="1"/>
    </row>
    <row r="1411" spans="3:55">
      <c r="C1411" s="4"/>
      <c r="D1411" s="4"/>
      <c r="E1411" s="4"/>
      <c r="F1411" s="4"/>
      <c r="G1411" s="4"/>
      <c r="BC1411" s="1"/>
    </row>
    <row r="1412" spans="3:55">
      <c r="C1412" s="4"/>
      <c r="D1412" s="4"/>
      <c r="E1412" s="4"/>
      <c r="F1412" s="4"/>
      <c r="G1412" s="4"/>
      <c r="BC1412" s="1"/>
    </row>
    <row r="1413" spans="3:55">
      <c r="C1413" s="4"/>
      <c r="D1413" s="4"/>
      <c r="E1413" s="4"/>
      <c r="F1413" s="4"/>
      <c r="G1413" s="4"/>
      <c r="BC1413" s="1"/>
    </row>
    <row r="1414" spans="3:55">
      <c r="C1414" s="4"/>
      <c r="D1414" s="4"/>
      <c r="E1414" s="4"/>
      <c r="F1414" s="4"/>
      <c r="G1414" s="4"/>
      <c r="BC1414" s="1"/>
    </row>
    <row r="1415" spans="3:55">
      <c r="C1415" s="4"/>
      <c r="D1415" s="4"/>
      <c r="E1415" s="4"/>
      <c r="F1415" s="4"/>
      <c r="G1415" s="4"/>
      <c r="BC1415" s="1"/>
    </row>
    <row r="1416" spans="3:55">
      <c r="C1416" s="4"/>
      <c r="D1416" s="4"/>
      <c r="E1416" s="4"/>
      <c r="F1416" s="4"/>
      <c r="G1416" s="4"/>
      <c r="BC1416" s="1"/>
    </row>
    <row r="1417" spans="3:55">
      <c r="C1417" s="4"/>
      <c r="D1417" s="4"/>
      <c r="E1417" s="4"/>
      <c r="F1417" s="4"/>
      <c r="G1417" s="4"/>
      <c r="BC1417" s="1"/>
    </row>
    <row r="1418" spans="3:55">
      <c r="C1418" s="4"/>
      <c r="D1418" s="4"/>
      <c r="E1418" s="4"/>
      <c r="F1418" s="4"/>
      <c r="G1418" s="4"/>
      <c r="BC1418" s="1"/>
    </row>
    <row r="1419" spans="3:55">
      <c r="C1419" s="4"/>
      <c r="D1419" s="4"/>
      <c r="E1419" s="4"/>
      <c r="F1419" s="4"/>
      <c r="G1419" s="4"/>
      <c r="BC1419" s="1"/>
    </row>
    <row r="1420" spans="3:55">
      <c r="C1420" s="4"/>
      <c r="D1420" s="4"/>
      <c r="E1420" s="4"/>
      <c r="F1420" s="4"/>
      <c r="G1420" s="4"/>
      <c r="BC1420" s="1"/>
    </row>
    <row r="1421" spans="3:55">
      <c r="C1421" s="4"/>
      <c r="D1421" s="4"/>
      <c r="E1421" s="4"/>
      <c r="F1421" s="4"/>
      <c r="G1421" s="4"/>
      <c r="BC1421" s="1"/>
    </row>
    <row r="1422" spans="3:55">
      <c r="C1422" s="4"/>
      <c r="D1422" s="4"/>
      <c r="E1422" s="4"/>
      <c r="F1422" s="4"/>
      <c r="G1422" s="4"/>
      <c r="BC1422" s="1"/>
    </row>
    <row r="1423" spans="3:55">
      <c r="C1423" s="4"/>
      <c r="D1423" s="4"/>
      <c r="E1423" s="4"/>
      <c r="F1423" s="4"/>
      <c r="G1423" s="4"/>
      <c r="BC1423" s="1"/>
    </row>
    <row r="1424" spans="3:55">
      <c r="C1424" s="4"/>
      <c r="D1424" s="4"/>
      <c r="E1424" s="4"/>
      <c r="F1424" s="4"/>
      <c r="G1424" s="4"/>
      <c r="BC1424" s="1"/>
    </row>
    <row r="1425" spans="3:55">
      <c r="C1425" s="4"/>
      <c r="D1425" s="4"/>
      <c r="E1425" s="4"/>
      <c r="F1425" s="4"/>
      <c r="G1425" s="4"/>
      <c r="BC1425" s="1"/>
    </row>
    <row r="1426" spans="3:55">
      <c r="C1426" s="4"/>
      <c r="D1426" s="4"/>
      <c r="E1426" s="4"/>
      <c r="F1426" s="4"/>
      <c r="G1426" s="4"/>
      <c r="BC1426" s="1"/>
    </row>
    <row r="1427" spans="3:55">
      <c r="C1427" s="4"/>
      <c r="D1427" s="4"/>
      <c r="E1427" s="4"/>
      <c r="F1427" s="4"/>
      <c r="G1427" s="4"/>
      <c r="BC1427" s="1"/>
    </row>
    <row r="1428" spans="3:55">
      <c r="C1428" s="4"/>
      <c r="D1428" s="4"/>
      <c r="E1428" s="4"/>
      <c r="F1428" s="4"/>
      <c r="G1428" s="4"/>
      <c r="BC1428" s="1"/>
    </row>
    <row r="1429" spans="3:55">
      <c r="C1429" s="4"/>
      <c r="D1429" s="4"/>
      <c r="E1429" s="4"/>
      <c r="F1429" s="4"/>
      <c r="G1429" s="4"/>
      <c r="BC1429" s="1"/>
    </row>
    <row r="1430" spans="3:55">
      <c r="C1430" s="4"/>
      <c r="D1430" s="4"/>
      <c r="E1430" s="4"/>
      <c r="F1430" s="4"/>
      <c r="G1430" s="4"/>
      <c r="BC1430" s="1"/>
    </row>
    <row r="1431" spans="3:55">
      <c r="C1431" s="4"/>
      <c r="D1431" s="4"/>
      <c r="E1431" s="4"/>
      <c r="F1431" s="4"/>
      <c r="G1431" s="4"/>
      <c r="BC1431" s="1"/>
    </row>
    <row r="1432" spans="3:55">
      <c r="C1432" s="4"/>
      <c r="D1432" s="4"/>
      <c r="E1432" s="4"/>
      <c r="F1432" s="4"/>
      <c r="G1432" s="4"/>
      <c r="BC1432" s="1"/>
    </row>
    <row r="1433" spans="3:55">
      <c r="C1433" s="4"/>
      <c r="D1433" s="4"/>
      <c r="E1433" s="4"/>
      <c r="F1433" s="4"/>
      <c r="G1433" s="4"/>
      <c r="BC1433" s="1"/>
    </row>
    <row r="1434" spans="3:55">
      <c r="C1434" s="4"/>
      <c r="D1434" s="4"/>
      <c r="E1434" s="4"/>
      <c r="F1434" s="4"/>
      <c r="G1434" s="4"/>
      <c r="BC1434" s="1"/>
    </row>
    <row r="1435" spans="3:55">
      <c r="C1435" s="4"/>
      <c r="D1435" s="4"/>
      <c r="E1435" s="4"/>
      <c r="F1435" s="4"/>
      <c r="G1435" s="4"/>
      <c r="BC1435" s="1"/>
    </row>
    <row r="1436" spans="3:55">
      <c r="C1436" s="4"/>
      <c r="D1436" s="4"/>
      <c r="E1436" s="4"/>
      <c r="F1436" s="4"/>
      <c r="G1436" s="4"/>
      <c r="BC1436" s="1"/>
    </row>
    <row r="1437" spans="3:55">
      <c r="C1437" s="4"/>
      <c r="D1437" s="4"/>
      <c r="E1437" s="4"/>
      <c r="F1437" s="4"/>
      <c r="G1437" s="4"/>
      <c r="BC1437" s="1"/>
    </row>
    <row r="1438" spans="3:55">
      <c r="C1438" s="4"/>
      <c r="D1438" s="4"/>
      <c r="E1438" s="4"/>
      <c r="F1438" s="4"/>
      <c r="G1438" s="4"/>
      <c r="BC1438" s="1"/>
    </row>
    <row r="1439" spans="3:55">
      <c r="C1439" s="4"/>
      <c r="D1439" s="4"/>
      <c r="E1439" s="4"/>
      <c r="F1439" s="4"/>
      <c r="G1439" s="4"/>
      <c r="BC1439" s="1"/>
    </row>
    <row r="1440" spans="3:55">
      <c r="C1440" s="4"/>
      <c r="D1440" s="4"/>
      <c r="E1440" s="4"/>
      <c r="F1440" s="4"/>
      <c r="G1440" s="4"/>
      <c r="BC1440" s="1"/>
    </row>
    <row r="1441" spans="3:55">
      <c r="C1441" s="4"/>
      <c r="D1441" s="4"/>
      <c r="E1441" s="4"/>
      <c r="F1441" s="4"/>
      <c r="G1441" s="4"/>
      <c r="BC1441" s="1"/>
    </row>
    <row r="1442" spans="3:55">
      <c r="C1442" s="4"/>
      <c r="D1442" s="4"/>
      <c r="E1442" s="4"/>
      <c r="F1442" s="4"/>
      <c r="G1442" s="4"/>
      <c r="BC1442" s="1"/>
    </row>
    <row r="1443" spans="3:55">
      <c r="C1443" s="4"/>
      <c r="D1443" s="4"/>
      <c r="E1443" s="4"/>
      <c r="F1443" s="4"/>
      <c r="G1443" s="4"/>
      <c r="BC1443" s="1"/>
    </row>
    <row r="1444" spans="3:55">
      <c r="C1444" s="4"/>
      <c r="D1444" s="4"/>
      <c r="E1444" s="4"/>
      <c r="F1444" s="4"/>
      <c r="G1444" s="4"/>
      <c r="BC1444" s="1"/>
    </row>
    <row r="1445" spans="3:55">
      <c r="C1445" s="4"/>
      <c r="D1445" s="4"/>
      <c r="E1445" s="4"/>
      <c r="F1445" s="4"/>
      <c r="G1445" s="4"/>
      <c r="BC1445" s="1"/>
    </row>
    <row r="1446" spans="3:55">
      <c r="C1446" s="4"/>
      <c r="D1446" s="4"/>
      <c r="E1446" s="4"/>
      <c r="F1446" s="4"/>
      <c r="G1446" s="4"/>
      <c r="BC1446" s="1"/>
    </row>
    <row r="1447" spans="3:55">
      <c r="C1447" s="4"/>
      <c r="D1447" s="4"/>
      <c r="E1447" s="4"/>
      <c r="F1447" s="4"/>
      <c r="G1447" s="4"/>
      <c r="BC1447" s="1"/>
    </row>
    <row r="1448" spans="3:55">
      <c r="C1448" s="4"/>
      <c r="D1448" s="4"/>
      <c r="E1448" s="4"/>
      <c r="F1448" s="4"/>
      <c r="G1448" s="4"/>
      <c r="BC1448" s="1"/>
    </row>
    <row r="1449" spans="3:55">
      <c r="C1449" s="4"/>
      <c r="D1449" s="4"/>
      <c r="E1449" s="4"/>
      <c r="F1449" s="4"/>
      <c r="G1449" s="4"/>
      <c r="BC1449" s="1"/>
    </row>
    <row r="1450" spans="3:55">
      <c r="C1450" s="4"/>
      <c r="D1450" s="4"/>
      <c r="E1450" s="4"/>
      <c r="F1450" s="4"/>
      <c r="G1450" s="4"/>
      <c r="BC1450" s="1"/>
    </row>
    <row r="1451" spans="3:55">
      <c r="C1451" s="4"/>
      <c r="D1451" s="4"/>
      <c r="E1451" s="4"/>
      <c r="F1451" s="4"/>
      <c r="G1451" s="4"/>
      <c r="BC1451" s="1"/>
    </row>
    <row r="1452" spans="3:55">
      <c r="C1452" s="4"/>
      <c r="D1452" s="4"/>
      <c r="E1452" s="4"/>
      <c r="F1452" s="4"/>
      <c r="G1452" s="4"/>
      <c r="BC1452" s="1"/>
    </row>
    <row r="1453" spans="3:55">
      <c r="C1453" s="4"/>
      <c r="D1453" s="4"/>
      <c r="E1453" s="4"/>
      <c r="F1453" s="4"/>
      <c r="G1453" s="4"/>
      <c r="BC1453" s="1"/>
    </row>
    <row r="1454" spans="3:55">
      <c r="C1454" s="4"/>
      <c r="D1454" s="4"/>
      <c r="E1454" s="4"/>
      <c r="F1454" s="4"/>
      <c r="G1454" s="4"/>
      <c r="BC1454" s="1"/>
    </row>
    <row r="1455" spans="3:55">
      <c r="C1455" s="4"/>
      <c r="D1455" s="4"/>
      <c r="E1455" s="4"/>
      <c r="F1455" s="4"/>
      <c r="G1455" s="4"/>
      <c r="BC1455" s="1"/>
    </row>
    <row r="1456" spans="3:55">
      <c r="C1456" s="4"/>
      <c r="D1456" s="4"/>
      <c r="E1456" s="4"/>
      <c r="F1456" s="4"/>
      <c r="G1456" s="4"/>
      <c r="BC1456" s="1"/>
    </row>
    <row r="1457" spans="3:55">
      <c r="C1457" s="4"/>
      <c r="D1457" s="4"/>
      <c r="E1457" s="4"/>
      <c r="F1457" s="4"/>
      <c r="G1457" s="4"/>
      <c r="BC1457" s="1"/>
    </row>
    <row r="1458" spans="3:55">
      <c r="C1458" s="4"/>
      <c r="D1458" s="4"/>
      <c r="E1458" s="4"/>
      <c r="F1458" s="4"/>
      <c r="G1458" s="4"/>
      <c r="BC1458" s="1"/>
    </row>
    <row r="1459" spans="3:55">
      <c r="C1459" s="4"/>
      <c r="D1459" s="4"/>
      <c r="E1459" s="4"/>
      <c r="F1459" s="4"/>
      <c r="G1459" s="4"/>
      <c r="BC1459" s="1"/>
    </row>
    <row r="1460" spans="3:55">
      <c r="C1460" s="4"/>
      <c r="D1460" s="4"/>
      <c r="E1460" s="4"/>
      <c r="F1460" s="4"/>
      <c r="G1460" s="4"/>
      <c r="BC1460" s="1"/>
    </row>
    <row r="1461" spans="3:55">
      <c r="C1461" s="4"/>
      <c r="D1461" s="4"/>
      <c r="E1461" s="4"/>
      <c r="F1461" s="4"/>
      <c r="G1461" s="4"/>
      <c r="BC1461" s="1"/>
    </row>
    <row r="1462" spans="3:55">
      <c r="C1462" s="4"/>
      <c r="D1462" s="4"/>
      <c r="E1462" s="4"/>
      <c r="F1462" s="4"/>
      <c r="G1462" s="4"/>
      <c r="BC1462" s="1"/>
    </row>
    <row r="1463" spans="3:55">
      <c r="C1463" s="4"/>
      <c r="D1463" s="4"/>
      <c r="E1463" s="4"/>
      <c r="F1463" s="4"/>
      <c r="G1463" s="4"/>
      <c r="BC1463" s="1"/>
    </row>
    <row r="1464" spans="3:55">
      <c r="C1464" s="4"/>
      <c r="D1464" s="4"/>
      <c r="E1464" s="4"/>
      <c r="F1464" s="4"/>
      <c r="G1464" s="4"/>
      <c r="BC1464" s="1"/>
    </row>
    <row r="1465" spans="3:55">
      <c r="C1465" s="4"/>
      <c r="D1465" s="4"/>
      <c r="E1465" s="4"/>
      <c r="F1465" s="4"/>
      <c r="G1465" s="4"/>
      <c r="BC1465" s="1"/>
    </row>
    <row r="1466" spans="3:55">
      <c r="C1466" s="4"/>
      <c r="D1466" s="4"/>
      <c r="E1466" s="4"/>
      <c r="F1466" s="4"/>
      <c r="G1466" s="4"/>
      <c r="BC1466" s="1"/>
    </row>
    <row r="1467" spans="3:55">
      <c r="C1467" s="4"/>
      <c r="D1467" s="4"/>
      <c r="E1467" s="4"/>
      <c r="F1467" s="4"/>
      <c r="G1467" s="4"/>
      <c r="BC1467" s="1"/>
    </row>
    <row r="1468" spans="3:55">
      <c r="C1468" s="4"/>
      <c r="D1468" s="4"/>
      <c r="E1468" s="4"/>
      <c r="F1468" s="4"/>
      <c r="G1468" s="4"/>
      <c r="BC1468" s="1"/>
    </row>
    <row r="1469" spans="3:55">
      <c r="C1469" s="4"/>
      <c r="D1469" s="4"/>
      <c r="E1469" s="4"/>
      <c r="F1469" s="4"/>
      <c r="G1469" s="4"/>
      <c r="BC1469" s="1"/>
    </row>
    <row r="1470" spans="3:55">
      <c r="C1470" s="4"/>
      <c r="D1470" s="4"/>
      <c r="E1470" s="4"/>
      <c r="F1470" s="4"/>
      <c r="G1470" s="4"/>
      <c r="BC1470" s="1"/>
    </row>
    <row r="1471" spans="3:55">
      <c r="C1471" s="4"/>
      <c r="D1471" s="4"/>
      <c r="E1471" s="4"/>
      <c r="F1471" s="4"/>
      <c r="G1471" s="4"/>
      <c r="BC1471" s="1"/>
    </row>
    <row r="1472" spans="3:55">
      <c r="C1472" s="4"/>
      <c r="D1472" s="4"/>
      <c r="E1472" s="4"/>
      <c r="F1472" s="4"/>
      <c r="G1472" s="4"/>
      <c r="BC1472" s="1"/>
    </row>
    <row r="1473" spans="3:55">
      <c r="C1473" s="4"/>
      <c r="D1473" s="4"/>
      <c r="E1473" s="4"/>
      <c r="F1473" s="4"/>
      <c r="G1473" s="4"/>
      <c r="BC1473" s="1"/>
    </row>
    <row r="1474" spans="3:55">
      <c r="C1474" s="4"/>
      <c r="D1474" s="4"/>
      <c r="E1474" s="4"/>
      <c r="F1474" s="4"/>
      <c r="G1474" s="4"/>
      <c r="BC1474" s="1"/>
    </row>
    <row r="1475" spans="3:55">
      <c r="C1475" s="4"/>
      <c r="D1475" s="4"/>
      <c r="E1475" s="4"/>
      <c r="F1475" s="4"/>
      <c r="G1475" s="4"/>
      <c r="BC1475" s="1"/>
    </row>
    <row r="1476" spans="3:55">
      <c r="C1476" s="4"/>
      <c r="D1476" s="4"/>
      <c r="E1476" s="4"/>
      <c r="F1476" s="4"/>
      <c r="G1476" s="4"/>
      <c r="BC1476" s="1"/>
    </row>
    <row r="1477" spans="3:55">
      <c r="C1477" s="4"/>
      <c r="D1477" s="4"/>
      <c r="E1477" s="4"/>
      <c r="F1477" s="4"/>
      <c r="G1477" s="4"/>
      <c r="BC1477" s="1"/>
    </row>
    <row r="1478" spans="3:55">
      <c r="C1478" s="4"/>
      <c r="D1478" s="4"/>
      <c r="E1478" s="4"/>
      <c r="F1478" s="4"/>
      <c r="G1478" s="4"/>
      <c r="BC1478" s="1"/>
    </row>
    <row r="1479" spans="3:55">
      <c r="C1479" s="4"/>
      <c r="D1479" s="4"/>
      <c r="E1479" s="4"/>
      <c r="F1479" s="4"/>
      <c r="G1479" s="4"/>
      <c r="BC1479" s="1"/>
    </row>
    <row r="1480" spans="3:55">
      <c r="C1480" s="4"/>
      <c r="D1480" s="4"/>
      <c r="E1480" s="4"/>
      <c r="F1480" s="4"/>
      <c r="G1480" s="4"/>
      <c r="BC1480" s="1"/>
    </row>
    <row r="1481" spans="3:55">
      <c r="C1481" s="4"/>
      <c r="D1481" s="4"/>
      <c r="E1481" s="4"/>
      <c r="F1481" s="4"/>
      <c r="G1481" s="4"/>
      <c r="BC1481" s="1"/>
    </row>
    <row r="1482" spans="3:55">
      <c r="C1482" s="4"/>
      <c r="D1482" s="4"/>
      <c r="E1482" s="4"/>
      <c r="F1482" s="4"/>
      <c r="G1482" s="4"/>
      <c r="BC1482" s="1"/>
    </row>
    <row r="1483" spans="3:55">
      <c r="C1483" s="4"/>
      <c r="D1483" s="4"/>
      <c r="E1483" s="4"/>
      <c r="F1483" s="4"/>
      <c r="G1483" s="4"/>
      <c r="BC1483" s="1"/>
    </row>
    <row r="1484" spans="3:55">
      <c r="C1484" s="4"/>
      <c r="D1484" s="4"/>
      <c r="E1484" s="4"/>
      <c r="F1484" s="4"/>
      <c r="G1484" s="4"/>
      <c r="BC1484" s="1"/>
    </row>
    <row r="1485" spans="3:55">
      <c r="C1485" s="4"/>
      <c r="D1485" s="4"/>
      <c r="E1485" s="4"/>
      <c r="F1485" s="4"/>
      <c r="G1485" s="4"/>
      <c r="BC1485" s="1"/>
    </row>
    <row r="1486" spans="3:55">
      <c r="C1486" s="4"/>
      <c r="D1486" s="4"/>
      <c r="E1486" s="4"/>
      <c r="F1486" s="4"/>
      <c r="G1486" s="4"/>
      <c r="BC1486" s="1"/>
    </row>
    <row r="1487" spans="3:55">
      <c r="C1487" s="4"/>
      <c r="D1487" s="4"/>
      <c r="E1487" s="4"/>
      <c r="F1487" s="4"/>
      <c r="G1487" s="4"/>
      <c r="BC1487" s="1"/>
    </row>
    <row r="1488" spans="3:55">
      <c r="C1488" s="4"/>
      <c r="D1488" s="4"/>
      <c r="E1488" s="4"/>
      <c r="F1488" s="4"/>
      <c r="G1488" s="4"/>
      <c r="BC1488" s="1"/>
    </row>
    <row r="1489" spans="3:55">
      <c r="C1489" s="4"/>
      <c r="D1489" s="4"/>
      <c r="E1489" s="4"/>
      <c r="F1489" s="4"/>
      <c r="G1489" s="4"/>
      <c r="BC1489" s="1"/>
    </row>
    <row r="1490" spans="3:55">
      <c r="C1490" s="4"/>
      <c r="D1490" s="4"/>
      <c r="E1490" s="4"/>
      <c r="F1490" s="4"/>
      <c r="G1490" s="4"/>
      <c r="BC1490" s="1"/>
    </row>
    <row r="1491" spans="3:55">
      <c r="C1491" s="4"/>
      <c r="D1491" s="4"/>
      <c r="E1491" s="4"/>
      <c r="F1491" s="4"/>
      <c r="G1491" s="4"/>
      <c r="BC1491" s="1"/>
    </row>
    <row r="1492" spans="3:55">
      <c r="C1492" s="4"/>
      <c r="D1492" s="4"/>
      <c r="E1492" s="4"/>
      <c r="F1492" s="4"/>
      <c r="G1492" s="4"/>
      <c r="BC1492" s="1"/>
    </row>
    <row r="1493" spans="3:55">
      <c r="C1493" s="4"/>
      <c r="D1493" s="4"/>
      <c r="E1493" s="4"/>
      <c r="F1493" s="4"/>
      <c r="G1493" s="4"/>
      <c r="BC1493" s="1"/>
    </row>
    <row r="1494" spans="3:55">
      <c r="C1494" s="4"/>
      <c r="D1494" s="4"/>
      <c r="E1494" s="4"/>
      <c r="F1494" s="4"/>
      <c r="G1494" s="4"/>
      <c r="BC1494" s="1"/>
    </row>
    <row r="1495" spans="3:55">
      <c r="C1495" s="4"/>
      <c r="D1495" s="4"/>
      <c r="E1495" s="4"/>
      <c r="F1495" s="4"/>
      <c r="G1495" s="4"/>
      <c r="BC1495" s="1"/>
    </row>
    <row r="1496" spans="3:55">
      <c r="C1496" s="4"/>
      <c r="D1496" s="4"/>
      <c r="E1496" s="4"/>
      <c r="F1496" s="4"/>
      <c r="G1496" s="4"/>
      <c r="BC1496" s="1"/>
    </row>
    <row r="1497" spans="3:55">
      <c r="C1497" s="4"/>
      <c r="D1497" s="4"/>
      <c r="E1497" s="4"/>
      <c r="F1497" s="4"/>
      <c r="G1497" s="4"/>
      <c r="BC1497" s="1"/>
    </row>
    <row r="1498" spans="3:55">
      <c r="C1498" s="4"/>
      <c r="D1498" s="4"/>
      <c r="E1498" s="4"/>
      <c r="F1498" s="4"/>
      <c r="G1498" s="4"/>
      <c r="BC1498" s="1"/>
    </row>
    <row r="1499" spans="3:55">
      <c r="C1499" s="4"/>
      <c r="D1499" s="4"/>
      <c r="E1499" s="4"/>
      <c r="F1499" s="4"/>
      <c r="G1499" s="4"/>
      <c r="BC1499" s="1"/>
    </row>
    <row r="1500" spans="3:55">
      <c r="C1500" s="4"/>
      <c r="D1500" s="4"/>
      <c r="E1500" s="4"/>
      <c r="F1500" s="4"/>
      <c r="G1500" s="4"/>
      <c r="BC1500" s="1"/>
    </row>
    <row r="1501" spans="3:55">
      <c r="C1501" s="4"/>
      <c r="D1501" s="4"/>
      <c r="E1501" s="4"/>
      <c r="F1501" s="4"/>
      <c r="G1501" s="4"/>
      <c r="BC1501" s="1"/>
    </row>
    <row r="1502" spans="3:55">
      <c r="C1502" s="4"/>
      <c r="D1502" s="4"/>
      <c r="E1502" s="4"/>
      <c r="F1502" s="4"/>
      <c r="G1502" s="4"/>
      <c r="BC1502" s="1"/>
    </row>
    <row r="1503" spans="3:55">
      <c r="C1503" s="4"/>
      <c r="D1503" s="4"/>
      <c r="E1503" s="4"/>
      <c r="F1503" s="4"/>
      <c r="G1503" s="4"/>
      <c r="BC1503" s="1"/>
    </row>
    <row r="1504" spans="3:55">
      <c r="C1504" s="4"/>
      <c r="D1504" s="4"/>
      <c r="E1504" s="4"/>
      <c r="F1504" s="4"/>
      <c r="G1504" s="4"/>
      <c r="BC1504" s="1"/>
    </row>
    <row r="1505" spans="3:55">
      <c r="C1505" s="4"/>
      <c r="D1505" s="4"/>
      <c r="E1505" s="4"/>
      <c r="F1505" s="4"/>
      <c r="G1505" s="4"/>
      <c r="BC1505" s="1"/>
    </row>
    <row r="1506" spans="3:55">
      <c r="C1506" s="4"/>
      <c r="D1506" s="4"/>
      <c r="E1506" s="4"/>
      <c r="F1506" s="4"/>
      <c r="G1506" s="4"/>
      <c r="BC1506" s="1"/>
    </row>
    <row r="1507" spans="3:55">
      <c r="C1507" s="4"/>
      <c r="D1507" s="4"/>
      <c r="E1507" s="4"/>
      <c r="F1507" s="4"/>
      <c r="G1507" s="4"/>
      <c r="BC1507" s="1"/>
    </row>
    <row r="1508" spans="3:55">
      <c r="C1508" s="4"/>
      <c r="D1508" s="4"/>
      <c r="E1508" s="4"/>
      <c r="F1508" s="4"/>
      <c r="G1508" s="4"/>
      <c r="BC1508" s="1"/>
    </row>
    <row r="1509" spans="3:55">
      <c r="C1509" s="4"/>
      <c r="D1509" s="4"/>
      <c r="E1509" s="4"/>
      <c r="F1509" s="4"/>
      <c r="G1509" s="4"/>
      <c r="BC1509" s="1"/>
    </row>
    <row r="1510" spans="3:55">
      <c r="C1510" s="4"/>
      <c r="D1510" s="4"/>
      <c r="E1510" s="4"/>
      <c r="F1510" s="4"/>
      <c r="G1510" s="4"/>
      <c r="BC1510" s="1"/>
    </row>
    <row r="1511" spans="3:55">
      <c r="C1511" s="4"/>
      <c r="D1511" s="4"/>
      <c r="E1511" s="4"/>
      <c r="F1511" s="4"/>
      <c r="G1511" s="4"/>
      <c r="BC1511" s="1"/>
    </row>
    <row r="1512" spans="3:55">
      <c r="C1512" s="4"/>
      <c r="D1512" s="4"/>
      <c r="E1512" s="4"/>
      <c r="F1512" s="4"/>
      <c r="G1512" s="4"/>
      <c r="BC1512" s="1"/>
    </row>
    <row r="1513" spans="3:55">
      <c r="C1513" s="4"/>
      <c r="D1513" s="4"/>
      <c r="E1513" s="4"/>
      <c r="F1513" s="4"/>
      <c r="G1513" s="4"/>
      <c r="BC1513" s="1"/>
    </row>
    <row r="1514" spans="3:55">
      <c r="C1514" s="4"/>
      <c r="D1514" s="4"/>
      <c r="E1514" s="4"/>
      <c r="F1514" s="4"/>
      <c r="G1514" s="4"/>
      <c r="BC1514" s="1"/>
    </row>
    <row r="1515" spans="3:55">
      <c r="C1515" s="4"/>
      <c r="D1515" s="4"/>
      <c r="E1515" s="4"/>
      <c r="F1515" s="4"/>
      <c r="G1515" s="4"/>
      <c r="BC1515" s="1"/>
    </row>
    <row r="1516" spans="3:55">
      <c r="C1516" s="4"/>
      <c r="D1516" s="4"/>
      <c r="E1516" s="4"/>
      <c r="F1516" s="4"/>
      <c r="G1516" s="4"/>
      <c r="BC1516" s="1"/>
    </row>
    <row r="1517" spans="3:55">
      <c r="C1517" s="4"/>
      <c r="D1517" s="4"/>
      <c r="E1517" s="4"/>
      <c r="F1517" s="4"/>
      <c r="G1517" s="4"/>
      <c r="BC1517" s="1"/>
    </row>
    <row r="1518" spans="3:55">
      <c r="C1518" s="4"/>
      <c r="D1518" s="4"/>
      <c r="E1518" s="4"/>
      <c r="F1518" s="4"/>
      <c r="G1518" s="4"/>
      <c r="BC1518" s="1"/>
    </row>
    <row r="1519" spans="3:55">
      <c r="C1519" s="4"/>
      <c r="D1519" s="4"/>
      <c r="E1519" s="4"/>
      <c r="F1519" s="4"/>
      <c r="G1519" s="4"/>
      <c r="BC1519" s="1"/>
    </row>
    <row r="1520" spans="3:55">
      <c r="C1520" s="4"/>
      <c r="D1520" s="4"/>
      <c r="E1520" s="4"/>
      <c r="F1520" s="4"/>
      <c r="G1520" s="4"/>
      <c r="BC1520" s="1"/>
    </row>
    <row r="1521" spans="3:55">
      <c r="C1521" s="4"/>
      <c r="D1521" s="4"/>
      <c r="E1521" s="4"/>
      <c r="F1521" s="4"/>
      <c r="G1521" s="4"/>
      <c r="BC1521" s="1"/>
    </row>
    <row r="1522" spans="3:55">
      <c r="C1522" s="4"/>
      <c r="D1522" s="4"/>
      <c r="E1522" s="4"/>
      <c r="F1522" s="4"/>
      <c r="G1522" s="4"/>
      <c r="BC1522" s="1"/>
    </row>
    <row r="1523" spans="3:55">
      <c r="C1523" s="4"/>
      <c r="D1523" s="4"/>
      <c r="E1523" s="4"/>
      <c r="F1523" s="4"/>
      <c r="G1523" s="4"/>
      <c r="BC1523" s="1"/>
    </row>
    <row r="1524" spans="3:55">
      <c r="C1524" s="4"/>
      <c r="D1524" s="4"/>
      <c r="E1524" s="4"/>
      <c r="F1524" s="4"/>
      <c r="G1524" s="4"/>
      <c r="BC1524" s="1"/>
    </row>
    <row r="1525" spans="3:55">
      <c r="C1525" s="4"/>
      <c r="D1525" s="4"/>
      <c r="E1525" s="4"/>
      <c r="F1525" s="4"/>
      <c r="G1525" s="4"/>
      <c r="BC1525" s="1"/>
    </row>
    <row r="1526" spans="3:55">
      <c r="C1526" s="4"/>
      <c r="D1526" s="4"/>
      <c r="E1526" s="4"/>
      <c r="F1526" s="4"/>
      <c r="G1526" s="4"/>
      <c r="BC1526" s="1"/>
    </row>
    <row r="1527" spans="3:55">
      <c r="C1527" s="4"/>
      <c r="D1527" s="4"/>
      <c r="E1527" s="4"/>
      <c r="F1527" s="4"/>
      <c r="G1527" s="4"/>
      <c r="BC1527" s="1"/>
    </row>
    <row r="1528" spans="3:55">
      <c r="C1528" s="4"/>
      <c r="D1528" s="4"/>
      <c r="E1528" s="4"/>
      <c r="F1528" s="4"/>
      <c r="G1528" s="4"/>
      <c r="BC1528" s="1"/>
    </row>
    <row r="1529" spans="3:55">
      <c r="C1529" s="4"/>
      <c r="D1529" s="4"/>
      <c r="E1529" s="4"/>
      <c r="F1529" s="4"/>
      <c r="G1529" s="4"/>
      <c r="BC1529" s="1"/>
    </row>
    <row r="1530" spans="3:55">
      <c r="C1530" s="4"/>
      <c r="D1530" s="4"/>
      <c r="E1530" s="4"/>
      <c r="F1530" s="4"/>
      <c r="G1530" s="4"/>
      <c r="BC1530" s="1"/>
    </row>
    <row r="1531" spans="3:55">
      <c r="C1531" s="4"/>
      <c r="D1531" s="4"/>
      <c r="E1531" s="4"/>
      <c r="F1531" s="4"/>
      <c r="G1531" s="4"/>
      <c r="BC1531" s="1"/>
    </row>
    <row r="1532" spans="3:55">
      <c r="C1532" s="4"/>
      <c r="D1532" s="4"/>
      <c r="E1532" s="4"/>
      <c r="F1532" s="4"/>
      <c r="G1532" s="4"/>
      <c r="BC1532" s="1"/>
    </row>
    <row r="1533" spans="3:55">
      <c r="C1533" s="4"/>
      <c r="D1533" s="4"/>
      <c r="E1533" s="4"/>
      <c r="F1533" s="4"/>
      <c r="G1533" s="4"/>
      <c r="BC1533" s="1"/>
    </row>
    <row r="1534" spans="3:55">
      <c r="C1534" s="4"/>
      <c r="D1534" s="4"/>
      <c r="E1534" s="4"/>
      <c r="F1534" s="4"/>
      <c r="G1534" s="4"/>
      <c r="BC1534" s="1"/>
    </row>
    <row r="1535" spans="3:55">
      <c r="C1535" s="4"/>
      <c r="D1535" s="4"/>
      <c r="E1535" s="4"/>
      <c r="F1535" s="4"/>
      <c r="G1535" s="4"/>
      <c r="BC1535" s="1"/>
    </row>
    <row r="1536" spans="3:55">
      <c r="C1536" s="4"/>
      <c r="D1536" s="4"/>
      <c r="E1536" s="4"/>
      <c r="F1536" s="4"/>
      <c r="G1536" s="4"/>
      <c r="BC1536" s="1"/>
    </row>
    <row r="1537" spans="3:55">
      <c r="C1537" s="4"/>
      <c r="D1537" s="4"/>
      <c r="E1537" s="4"/>
      <c r="F1537" s="4"/>
      <c r="G1537" s="4"/>
      <c r="BC1537" s="1"/>
    </row>
    <row r="1538" spans="3:55">
      <c r="C1538" s="4"/>
      <c r="D1538" s="4"/>
      <c r="E1538" s="4"/>
      <c r="F1538" s="4"/>
      <c r="G1538" s="4"/>
      <c r="BC1538" s="1"/>
    </row>
    <row r="1539" spans="3:55">
      <c r="C1539" s="4"/>
      <c r="D1539" s="4"/>
      <c r="E1539" s="4"/>
      <c r="F1539" s="4"/>
      <c r="G1539" s="4"/>
      <c r="BC1539" s="1"/>
    </row>
    <row r="1540" spans="3:55">
      <c r="C1540" s="4"/>
      <c r="D1540" s="4"/>
      <c r="E1540" s="4"/>
      <c r="F1540" s="4"/>
      <c r="G1540" s="4"/>
      <c r="BC1540" s="1"/>
    </row>
    <row r="1541" spans="3:55">
      <c r="C1541" s="4"/>
      <c r="D1541" s="4"/>
      <c r="E1541" s="4"/>
      <c r="F1541" s="4"/>
      <c r="G1541" s="4"/>
      <c r="BC1541" s="1"/>
    </row>
    <row r="1542" spans="3:55">
      <c r="C1542" s="4"/>
      <c r="D1542" s="4"/>
      <c r="E1542" s="4"/>
      <c r="F1542" s="4"/>
      <c r="G1542" s="4"/>
      <c r="BC1542" s="1"/>
    </row>
    <row r="1543" spans="3:55">
      <c r="C1543" s="4"/>
      <c r="D1543" s="4"/>
      <c r="E1543" s="4"/>
      <c r="F1543" s="4"/>
      <c r="G1543" s="4"/>
      <c r="BC1543" s="1"/>
    </row>
    <row r="1544" spans="3:55">
      <c r="C1544" s="4"/>
      <c r="D1544" s="4"/>
      <c r="E1544" s="4"/>
      <c r="F1544" s="4"/>
      <c r="G1544" s="4"/>
      <c r="BC1544" s="1"/>
    </row>
    <row r="1545" spans="3:55">
      <c r="C1545" s="4"/>
      <c r="D1545" s="4"/>
      <c r="E1545" s="4"/>
      <c r="F1545" s="4"/>
      <c r="G1545" s="4"/>
      <c r="BC1545" s="1"/>
    </row>
    <row r="1546" spans="3:55">
      <c r="C1546" s="4"/>
      <c r="D1546" s="4"/>
      <c r="E1546" s="4"/>
      <c r="F1546" s="4"/>
      <c r="G1546" s="4"/>
      <c r="BC1546" s="1"/>
    </row>
    <row r="1547" spans="3:55">
      <c r="C1547" s="4"/>
      <c r="D1547" s="4"/>
      <c r="E1547" s="4"/>
      <c r="F1547" s="4"/>
      <c r="G1547" s="4"/>
      <c r="BC1547" s="1"/>
    </row>
    <row r="1548" spans="3:55">
      <c r="C1548" s="4"/>
      <c r="D1548" s="4"/>
      <c r="E1548" s="4"/>
      <c r="F1548" s="4"/>
      <c r="G1548" s="4"/>
      <c r="BC1548" s="1"/>
    </row>
    <row r="1549" spans="3:55">
      <c r="C1549" s="4"/>
      <c r="D1549" s="4"/>
      <c r="E1549" s="4"/>
      <c r="F1549" s="4"/>
      <c r="G1549" s="4"/>
      <c r="BC1549" s="1"/>
    </row>
    <row r="1550" spans="3:55">
      <c r="C1550" s="4"/>
      <c r="D1550" s="4"/>
      <c r="E1550" s="4"/>
      <c r="F1550" s="4"/>
      <c r="G1550" s="4"/>
      <c r="BC1550" s="1"/>
    </row>
    <row r="1551" spans="3:55">
      <c r="C1551" s="4"/>
      <c r="D1551" s="4"/>
      <c r="E1551" s="4"/>
      <c r="F1551" s="4"/>
      <c r="G1551" s="4"/>
      <c r="BC1551" s="1"/>
    </row>
    <row r="1552" spans="3:55">
      <c r="C1552" s="4"/>
      <c r="D1552" s="4"/>
      <c r="E1552" s="4"/>
      <c r="F1552" s="4"/>
      <c r="G1552" s="4"/>
      <c r="BC1552" s="1"/>
    </row>
    <row r="1553" spans="3:55">
      <c r="C1553" s="4"/>
      <c r="D1553" s="4"/>
      <c r="E1553" s="4"/>
      <c r="F1553" s="4"/>
      <c r="G1553" s="4"/>
      <c r="BC1553" s="1"/>
    </row>
    <row r="1554" spans="3:55">
      <c r="C1554" s="4"/>
      <c r="D1554" s="4"/>
      <c r="E1554" s="4"/>
      <c r="F1554" s="4"/>
      <c r="G1554" s="4"/>
      <c r="BC1554" s="1"/>
    </row>
    <row r="1555" spans="3:55">
      <c r="C1555" s="4"/>
      <c r="D1555" s="4"/>
      <c r="E1555" s="4"/>
      <c r="F1555" s="4"/>
      <c r="G1555" s="4"/>
      <c r="BC1555" s="1"/>
    </row>
    <row r="1556" spans="3:55">
      <c r="C1556" s="4"/>
      <c r="D1556" s="4"/>
      <c r="E1556" s="4"/>
      <c r="F1556" s="4"/>
      <c r="G1556" s="4"/>
      <c r="BC1556" s="1"/>
    </row>
    <row r="1557" spans="3:55">
      <c r="C1557" s="4"/>
      <c r="D1557" s="4"/>
      <c r="E1557" s="4"/>
      <c r="F1557" s="4"/>
      <c r="G1557" s="4"/>
      <c r="BC1557" s="1"/>
    </row>
    <row r="1558" spans="3:55">
      <c r="C1558" s="4"/>
      <c r="D1558" s="4"/>
      <c r="E1558" s="4"/>
      <c r="F1558" s="4"/>
      <c r="G1558" s="4"/>
      <c r="BC1558" s="1"/>
    </row>
    <row r="1559" spans="3:55">
      <c r="C1559" s="4"/>
      <c r="D1559" s="4"/>
      <c r="E1559" s="4"/>
      <c r="F1559" s="4"/>
      <c r="G1559" s="4"/>
      <c r="BC1559" s="1"/>
    </row>
    <row r="1560" spans="3:55">
      <c r="C1560" s="4"/>
      <c r="D1560" s="4"/>
      <c r="E1560" s="4"/>
      <c r="F1560" s="4"/>
      <c r="G1560" s="4"/>
      <c r="BC1560" s="1"/>
    </row>
    <row r="1561" spans="3:55">
      <c r="C1561" s="4"/>
      <c r="D1561" s="4"/>
      <c r="E1561" s="4"/>
      <c r="F1561" s="4"/>
      <c r="G1561" s="4"/>
      <c r="BC1561" s="1"/>
    </row>
    <row r="1562" spans="3:55">
      <c r="C1562" s="4"/>
      <c r="D1562" s="4"/>
      <c r="E1562" s="4"/>
      <c r="F1562" s="4"/>
      <c r="G1562" s="4"/>
      <c r="BC1562" s="1"/>
    </row>
    <row r="1563" spans="3:55">
      <c r="C1563" s="4"/>
      <c r="D1563" s="4"/>
      <c r="E1563" s="4"/>
      <c r="F1563" s="4"/>
      <c r="G1563" s="4"/>
      <c r="BC1563" s="1"/>
    </row>
    <row r="1564" spans="3:55">
      <c r="C1564" s="4"/>
      <c r="D1564" s="4"/>
      <c r="E1564" s="4"/>
      <c r="F1564" s="4"/>
      <c r="G1564" s="4"/>
      <c r="BC1564" s="1"/>
    </row>
    <row r="1565" spans="3:55">
      <c r="C1565" s="4"/>
      <c r="D1565" s="4"/>
      <c r="E1565" s="4"/>
      <c r="F1565" s="4"/>
      <c r="G1565" s="4"/>
      <c r="BC1565" s="1"/>
    </row>
    <row r="1566" spans="3:55">
      <c r="C1566" s="4"/>
      <c r="D1566" s="4"/>
      <c r="E1566" s="4"/>
      <c r="F1566" s="4"/>
      <c r="G1566" s="4"/>
      <c r="BC1566" s="1"/>
    </row>
    <row r="1567" spans="3:55">
      <c r="C1567" s="4"/>
      <c r="D1567" s="4"/>
      <c r="E1567" s="4"/>
      <c r="F1567" s="4"/>
      <c r="G1567" s="4"/>
      <c r="BC1567" s="1"/>
    </row>
    <row r="1568" spans="3:55">
      <c r="C1568" s="4"/>
      <c r="D1568" s="4"/>
      <c r="E1568" s="4"/>
      <c r="F1568" s="4"/>
      <c r="G1568" s="4"/>
      <c r="BC1568" s="1"/>
    </row>
    <row r="1569" spans="3:55">
      <c r="C1569" s="4"/>
      <c r="D1569" s="4"/>
      <c r="E1569" s="4"/>
      <c r="F1569" s="4"/>
      <c r="G1569" s="4"/>
      <c r="BC1569" s="1"/>
    </row>
    <row r="1570" spans="3:55">
      <c r="C1570" s="4"/>
      <c r="D1570" s="4"/>
      <c r="E1570" s="4"/>
      <c r="F1570" s="4"/>
      <c r="G1570" s="4"/>
      <c r="BC1570" s="1"/>
    </row>
    <row r="1571" spans="3:55">
      <c r="C1571" s="4"/>
      <c r="D1571" s="4"/>
      <c r="E1571" s="4"/>
      <c r="F1571" s="4"/>
      <c r="G1571" s="4"/>
      <c r="BC1571" s="1"/>
    </row>
    <row r="1572" spans="3:55">
      <c r="C1572" s="4"/>
      <c r="D1572" s="4"/>
      <c r="E1572" s="4"/>
      <c r="F1572" s="4"/>
      <c r="G1572" s="4"/>
      <c r="BC1572" s="1"/>
    </row>
    <row r="1573" spans="3:55">
      <c r="C1573" s="4"/>
      <c r="D1573" s="4"/>
      <c r="E1573" s="4"/>
      <c r="F1573" s="4"/>
      <c r="G1573" s="4"/>
      <c r="BC1573" s="1"/>
    </row>
    <row r="1574" spans="3:55">
      <c r="C1574" s="4"/>
      <c r="D1574" s="4"/>
      <c r="E1574" s="4"/>
      <c r="F1574" s="4"/>
      <c r="G1574" s="4"/>
      <c r="BC1574" s="1"/>
    </row>
    <row r="1575" spans="3:55">
      <c r="C1575" s="4"/>
      <c r="D1575" s="4"/>
      <c r="E1575" s="4"/>
      <c r="F1575" s="4"/>
      <c r="G1575" s="4"/>
      <c r="BC1575" s="1"/>
    </row>
    <row r="1576" spans="3:55">
      <c r="C1576" s="4"/>
      <c r="D1576" s="4"/>
      <c r="E1576" s="4"/>
      <c r="F1576" s="4"/>
      <c r="G1576" s="4"/>
      <c r="BC1576" s="1"/>
    </row>
    <row r="1577" spans="3:55">
      <c r="C1577" s="4"/>
      <c r="D1577" s="4"/>
      <c r="E1577" s="4"/>
      <c r="F1577" s="4"/>
      <c r="G1577" s="4"/>
      <c r="BC1577" s="1"/>
    </row>
    <row r="1578" spans="3:55">
      <c r="C1578" s="4"/>
      <c r="D1578" s="4"/>
      <c r="E1578" s="4"/>
      <c r="F1578" s="4"/>
      <c r="G1578" s="4"/>
      <c r="BC1578" s="1"/>
    </row>
    <row r="1579" spans="3:55">
      <c r="C1579" s="4"/>
      <c r="D1579" s="4"/>
      <c r="E1579" s="4"/>
      <c r="F1579" s="4"/>
      <c r="G1579" s="4"/>
      <c r="BC1579" s="1"/>
    </row>
    <row r="1580" spans="3:55">
      <c r="C1580" s="4"/>
      <c r="D1580" s="4"/>
      <c r="E1580" s="4"/>
      <c r="F1580" s="4"/>
      <c r="G1580" s="4"/>
      <c r="BC1580" s="1"/>
    </row>
    <row r="1581" spans="3:55">
      <c r="C1581" s="4"/>
      <c r="D1581" s="4"/>
      <c r="E1581" s="4"/>
      <c r="F1581" s="4"/>
      <c r="G1581" s="4"/>
      <c r="BC1581" s="1"/>
    </row>
    <row r="1582" spans="3:55">
      <c r="C1582" s="4"/>
      <c r="D1582" s="4"/>
      <c r="E1582" s="4"/>
      <c r="F1582" s="4"/>
      <c r="G1582" s="4"/>
      <c r="BC1582" s="1"/>
    </row>
    <row r="1583" spans="3:55">
      <c r="C1583" s="4"/>
      <c r="D1583" s="4"/>
      <c r="E1583" s="4"/>
      <c r="F1583" s="4"/>
      <c r="G1583" s="4"/>
      <c r="BC1583" s="1"/>
    </row>
    <row r="1584" spans="3:55">
      <c r="C1584" s="4"/>
      <c r="D1584" s="4"/>
      <c r="E1584" s="4"/>
      <c r="F1584" s="4"/>
      <c r="G1584" s="4"/>
      <c r="BC1584" s="1"/>
    </row>
    <row r="1585" spans="3:55">
      <c r="C1585" s="4"/>
      <c r="D1585" s="4"/>
      <c r="E1585" s="4"/>
      <c r="F1585" s="4"/>
      <c r="G1585" s="4"/>
      <c r="BC1585" s="1"/>
    </row>
    <row r="1586" spans="3:55">
      <c r="C1586" s="4"/>
      <c r="D1586" s="4"/>
      <c r="E1586" s="4"/>
      <c r="F1586" s="4"/>
      <c r="G1586" s="4"/>
      <c r="BC1586" s="1"/>
    </row>
    <row r="1587" spans="3:55">
      <c r="C1587" s="4"/>
      <c r="D1587" s="4"/>
      <c r="E1587" s="4"/>
      <c r="F1587" s="4"/>
      <c r="G1587" s="4"/>
      <c r="BC1587" s="1"/>
    </row>
    <row r="1588" spans="3:55">
      <c r="C1588" s="4"/>
      <c r="D1588" s="4"/>
      <c r="E1588" s="4"/>
      <c r="F1588" s="4"/>
      <c r="G1588" s="4"/>
      <c r="BC1588" s="1"/>
    </row>
    <row r="1589" spans="3:55">
      <c r="C1589" s="4"/>
      <c r="D1589" s="4"/>
      <c r="E1589" s="4"/>
      <c r="F1589" s="4"/>
      <c r="G1589" s="4"/>
      <c r="BC1589" s="1"/>
    </row>
    <row r="1590" spans="3:55">
      <c r="C1590" s="4"/>
      <c r="D1590" s="4"/>
      <c r="E1590" s="4"/>
      <c r="F1590" s="4"/>
      <c r="G1590" s="4"/>
      <c r="BC1590" s="1"/>
    </row>
    <row r="1591" spans="3:55">
      <c r="C1591" s="4"/>
      <c r="D1591" s="4"/>
      <c r="E1591" s="4"/>
      <c r="F1591" s="4"/>
      <c r="G1591" s="4"/>
      <c r="BC1591" s="1"/>
    </row>
    <row r="1592" spans="3:55">
      <c r="C1592" s="4"/>
      <c r="D1592" s="4"/>
      <c r="E1592" s="4"/>
      <c r="F1592" s="4"/>
      <c r="G1592" s="4"/>
      <c r="BC1592" s="1"/>
    </row>
    <row r="1593" spans="3:55">
      <c r="C1593" s="4"/>
      <c r="D1593" s="4"/>
      <c r="E1593" s="4"/>
      <c r="F1593" s="4"/>
      <c r="G1593" s="4"/>
      <c r="BC1593" s="1"/>
    </row>
    <row r="1594" spans="3:55">
      <c r="C1594" s="4"/>
      <c r="D1594" s="4"/>
      <c r="E1594" s="4"/>
      <c r="F1594" s="4"/>
      <c r="G1594" s="4"/>
      <c r="BC1594" s="1"/>
    </row>
    <row r="1595" spans="3:55">
      <c r="C1595" s="4"/>
      <c r="D1595" s="4"/>
      <c r="E1595" s="4"/>
      <c r="F1595" s="4"/>
      <c r="G1595" s="4"/>
      <c r="BC1595" s="1"/>
    </row>
    <row r="1596" spans="3:55">
      <c r="C1596" s="4"/>
      <c r="D1596" s="4"/>
      <c r="E1596" s="4"/>
      <c r="F1596" s="4"/>
      <c r="G1596" s="4"/>
      <c r="BC1596" s="1"/>
    </row>
    <row r="1597" spans="3:55">
      <c r="C1597" s="4"/>
      <c r="D1597" s="4"/>
      <c r="E1597" s="4"/>
      <c r="F1597" s="4"/>
      <c r="G1597" s="4"/>
      <c r="BC1597" s="1"/>
    </row>
    <row r="1598" spans="3:55">
      <c r="C1598" s="4"/>
      <c r="D1598" s="4"/>
      <c r="E1598" s="4"/>
      <c r="F1598" s="4"/>
      <c r="G1598" s="4"/>
      <c r="BC1598" s="1"/>
    </row>
    <row r="1599" spans="3:55">
      <c r="C1599" s="4"/>
      <c r="D1599" s="4"/>
      <c r="E1599" s="4"/>
      <c r="F1599" s="4"/>
      <c r="G1599" s="4"/>
      <c r="BC1599" s="1"/>
    </row>
    <row r="1600" spans="3:55">
      <c r="C1600" s="4"/>
      <c r="D1600" s="4"/>
      <c r="E1600" s="4"/>
      <c r="F1600" s="4"/>
      <c r="G1600" s="4"/>
      <c r="BC1600" s="1"/>
    </row>
    <row r="1601" spans="3:55">
      <c r="C1601" s="4"/>
      <c r="D1601" s="4"/>
      <c r="E1601" s="4"/>
      <c r="F1601" s="4"/>
      <c r="G1601" s="4"/>
      <c r="BC1601" s="1"/>
    </row>
    <row r="1602" spans="3:55">
      <c r="C1602" s="4"/>
      <c r="D1602" s="4"/>
      <c r="E1602" s="4"/>
      <c r="F1602" s="4"/>
      <c r="G1602" s="4"/>
      <c r="BC1602" s="1"/>
    </row>
    <row r="1603" spans="3:55">
      <c r="C1603" s="4"/>
      <c r="D1603" s="4"/>
      <c r="E1603" s="4"/>
      <c r="F1603" s="4"/>
      <c r="G1603" s="4"/>
      <c r="BC1603" s="1"/>
    </row>
    <row r="1604" spans="3:55">
      <c r="C1604" s="4"/>
      <c r="D1604" s="4"/>
      <c r="E1604" s="4"/>
      <c r="F1604" s="4"/>
      <c r="G1604" s="4"/>
      <c r="BC1604" s="1"/>
    </row>
    <row r="1605" spans="3:55">
      <c r="C1605" s="4"/>
      <c r="D1605" s="4"/>
      <c r="E1605" s="4"/>
      <c r="F1605" s="4"/>
      <c r="G1605" s="4"/>
      <c r="BC1605" s="1"/>
    </row>
    <row r="1606" spans="3:55">
      <c r="C1606" s="4"/>
      <c r="D1606" s="4"/>
      <c r="E1606" s="4"/>
      <c r="F1606" s="4"/>
      <c r="G1606" s="4"/>
      <c r="BC1606" s="1"/>
    </row>
    <row r="1607" spans="3:55">
      <c r="C1607" s="4"/>
      <c r="D1607" s="4"/>
      <c r="E1607" s="4"/>
      <c r="F1607" s="4"/>
      <c r="G1607" s="4"/>
      <c r="BC1607" s="1"/>
    </row>
    <row r="1608" spans="3:55">
      <c r="C1608" s="4"/>
      <c r="D1608" s="4"/>
      <c r="E1608" s="4"/>
      <c r="F1608" s="4"/>
      <c r="G1608" s="4"/>
      <c r="BC1608" s="1"/>
    </row>
    <row r="1609" spans="3:55">
      <c r="C1609" s="4"/>
      <c r="D1609" s="4"/>
      <c r="E1609" s="4"/>
      <c r="F1609" s="4"/>
      <c r="G1609" s="4"/>
      <c r="BC1609" s="1"/>
    </row>
    <row r="1610" spans="3:55">
      <c r="C1610" s="4"/>
      <c r="D1610" s="4"/>
      <c r="E1610" s="4"/>
      <c r="F1610" s="4"/>
      <c r="G1610" s="4"/>
      <c r="BC1610" s="1"/>
    </row>
    <row r="1611" spans="3:55">
      <c r="C1611" s="4"/>
      <c r="D1611" s="4"/>
      <c r="E1611" s="4"/>
      <c r="F1611" s="4"/>
      <c r="G1611" s="4"/>
      <c r="BC1611" s="1"/>
    </row>
    <row r="1612" spans="3:55">
      <c r="C1612" s="4"/>
      <c r="D1612" s="4"/>
      <c r="E1612" s="4"/>
      <c r="F1612" s="4"/>
      <c r="G1612" s="4"/>
      <c r="BC1612" s="1"/>
    </row>
    <row r="1613" spans="3:55">
      <c r="C1613" s="4"/>
      <c r="D1613" s="4"/>
      <c r="E1613" s="4"/>
      <c r="F1613" s="4"/>
      <c r="G1613" s="4"/>
      <c r="BC1613" s="1"/>
    </row>
    <row r="1614" spans="3:55">
      <c r="C1614" s="4"/>
      <c r="D1614" s="4"/>
      <c r="E1614" s="4"/>
      <c r="F1614" s="4"/>
      <c r="G1614" s="4"/>
      <c r="BC1614" s="1"/>
    </row>
    <row r="1615" spans="3:55">
      <c r="C1615" s="4"/>
      <c r="D1615" s="4"/>
      <c r="E1615" s="4"/>
      <c r="F1615" s="4"/>
      <c r="G1615" s="4"/>
      <c r="BC1615" s="1"/>
    </row>
    <row r="1616" spans="3:55">
      <c r="C1616" s="4"/>
      <c r="D1616" s="4"/>
      <c r="E1616" s="4"/>
      <c r="F1616" s="4"/>
      <c r="G1616" s="4"/>
      <c r="BC1616" s="1"/>
    </row>
    <row r="1617" spans="3:55">
      <c r="C1617" s="4"/>
      <c r="D1617" s="4"/>
      <c r="E1617" s="4"/>
      <c r="F1617" s="4"/>
      <c r="G1617" s="4"/>
      <c r="BC1617" s="1"/>
    </row>
    <row r="1618" spans="3:55">
      <c r="C1618" s="4"/>
      <c r="D1618" s="4"/>
      <c r="E1618" s="4"/>
      <c r="F1618" s="4"/>
      <c r="G1618" s="4"/>
      <c r="BC1618" s="1"/>
    </row>
    <row r="1619" spans="3:55">
      <c r="C1619" s="4"/>
      <c r="D1619" s="4"/>
      <c r="E1619" s="4"/>
      <c r="F1619" s="4"/>
      <c r="G1619" s="4"/>
      <c r="BC1619" s="1"/>
    </row>
    <row r="1620" spans="3:55">
      <c r="C1620" s="4"/>
      <c r="D1620" s="4"/>
      <c r="E1620" s="4"/>
      <c r="F1620" s="4"/>
      <c r="G1620" s="4"/>
      <c r="BC1620" s="1"/>
    </row>
    <row r="1621" spans="3:55">
      <c r="C1621" s="4"/>
      <c r="D1621" s="4"/>
      <c r="E1621" s="4"/>
      <c r="F1621" s="4"/>
      <c r="G1621" s="4"/>
      <c r="BC1621" s="1"/>
    </row>
    <row r="1622" spans="3:55">
      <c r="C1622" s="4"/>
      <c r="D1622" s="4"/>
      <c r="E1622" s="4"/>
      <c r="F1622" s="4"/>
      <c r="G1622" s="4"/>
      <c r="BC1622" s="1"/>
    </row>
    <row r="1623" spans="3:55">
      <c r="C1623" s="4"/>
      <c r="D1623" s="4"/>
      <c r="E1623" s="4"/>
      <c r="F1623" s="4"/>
      <c r="G1623" s="4"/>
      <c r="BC1623" s="1"/>
    </row>
    <row r="1624" spans="3:55">
      <c r="C1624" s="4"/>
      <c r="D1624" s="4"/>
      <c r="E1624" s="4"/>
      <c r="F1624" s="4"/>
      <c r="G1624" s="4"/>
      <c r="BC1624" s="1"/>
    </row>
    <row r="1625" spans="3:55">
      <c r="C1625" s="4"/>
      <c r="D1625" s="4"/>
      <c r="E1625" s="4"/>
      <c r="F1625" s="4"/>
      <c r="G1625" s="4"/>
      <c r="BC1625" s="1"/>
    </row>
    <row r="1626" spans="3:55">
      <c r="C1626" s="4"/>
      <c r="D1626" s="4"/>
      <c r="E1626" s="4"/>
      <c r="F1626" s="4"/>
      <c r="G1626" s="4"/>
      <c r="BC1626" s="1"/>
    </row>
    <row r="1627" spans="3:55">
      <c r="C1627" s="4"/>
      <c r="D1627" s="4"/>
      <c r="E1627" s="4"/>
      <c r="F1627" s="4"/>
      <c r="G1627" s="4"/>
      <c r="BC1627" s="1"/>
    </row>
    <row r="1628" spans="3:55">
      <c r="C1628" s="4"/>
      <c r="D1628" s="4"/>
      <c r="E1628" s="4"/>
      <c r="F1628" s="4"/>
      <c r="G1628" s="4"/>
      <c r="BC1628" s="1"/>
    </row>
    <row r="1629" spans="3:55">
      <c r="C1629" s="4"/>
      <c r="D1629" s="4"/>
      <c r="E1629" s="4"/>
      <c r="F1629" s="4"/>
      <c r="G1629" s="4"/>
      <c r="BC1629" s="1"/>
    </row>
    <row r="1630" spans="3:55">
      <c r="C1630" s="4"/>
      <c r="D1630" s="4"/>
      <c r="E1630" s="4"/>
      <c r="F1630" s="4"/>
      <c r="G1630" s="4"/>
      <c r="BC1630" s="1"/>
    </row>
    <row r="1631" spans="3:55">
      <c r="C1631" s="4"/>
      <c r="D1631" s="4"/>
      <c r="E1631" s="4"/>
      <c r="F1631" s="4"/>
      <c r="G1631" s="4"/>
      <c r="BC1631" s="1"/>
    </row>
    <row r="1632" spans="3:55">
      <c r="C1632" s="4"/>
      <c r="D1632" s="4"/>
      <c r="E1632" s="4"/>
      <c r="F1632" s="4"/>
      <c r="G1632" s="4"/>
      <c r="BC1632" s="1"/>
    </row>
    <row r="1633" spans="3:55">
      <c r="C1633" s="4"/>
      <c r="D1633" s="4"/>
      <c r="E1633" s="4"/>
      <c r="F1633" s="4"/>
      <c r="G1633" s="4"/>
      <c r="BC1633" s="1"/>
    </row>
    <row r="1634" spans="3:55">
      <c r="C1634" s="4"/>
      <c r="D1634" s="4"/>
      <c r="E1634" s="4"/>
      <c r="F1634" s="4"/>
      <c r="G1634" s="4"/>
      <c r="BC1634" s="1"/>
    </row>
    <row r="1635" spans="3:55">
      <c r="C1635" s="4"/>
      <c r="D1635" s="4"/>
      <c r="E1635" s="4"/>
      <c r="F1635" s="4"/>
      <c r="G1635" s="4"/>
      <c r="BC1635" s="1"/>
    </row>
    <row r="1636" spans="3:55">
      <c r="C1636" s="4"/>
      <c r="D1636" s="4"/>
      <c r="E1636" s="4"/>
      <c r="F1636" s="4"/>
      <c r="G1636" s="4"/>
      <c r="BC1636" s="1"/>
    </row>
    <row r="1637" spans="3:55">
      <c r="C1637" s="4"/>
      <c r="D1637" s="4"/>
      <c r="E1637" s="4"/>
      <c r="F1637" s="4"/>
      <c r="G1637" s="4"/>
      <c r="BC1637" s="1"/>
    </row>
    <row r="1638" spans="3:55">
      <c r="C1638" s="4"/>
      <c r="D1638" s="4"/>
      <c r="E1638" s="4"/>
      <c r="F1638" s="4"/>
      <c r="G1638" s="4"/>
      <c r="BC1638" s="1"/>
    </row>
    <row r="1639" spans="3:55">
      <c r="C1639" s="4"/>
      <c r="D1639" s="4"/>
      <c r="E1639" s="4"/>
      <c r="F1639" s="4"/>
      <c r="G1639" s="4"/>
      <c r="BC1639" s="1"/>
    </row>
    <row r="1640" spans="3:55">
      <c r="C1640" s="4"/>
      <c r="D1640" s="4"/>
      <c r="E1640" s="4"/>
      <c r="F1640" s="4"/>
      <c r="G1640" s="4"/>
      <c r="BC1640" s="1"/>
    </row>
    <row r="1641" spans="3:55">
      <c r="C1641" s="4"/>
      <c r="D1641" s="4"/>
      <c r="E1641" s="4"/>
      <c r="F1641" s="4"/>
      <c r="G1641" s="4"/>
      <c r="BC1641" s="1"/>
    </row>
    <row r="1642" spans="3:55">
      <c r="C1642" s="4"/>
      <c r="D1642" s="4"/>
      <c r="E1642" s="4"/>
      <c r="F1642" s="4"/>
      <c r="G1642" s="4"/>
      <c r="BC1642" s="1"/>
    </row>
    <row r="1643" spans="3:55">
      <c r="C1643" s="4"/>
      <c r="D1643" s="4"/>
      <c r="E1643" s="4"/>
      <c r="F1643" s="4"/>
      <c r="G1643" s="4"/>
      <c r="BC1643" s="1"/>
    </row>
    <row r="1644" spans="3:55">
      <c r="C1644" s="4"/>
      <c r="D1644" s="4"/>
      <c r="E1644" s="4"/>
      <c r="F1644" s="4"/>
      <c r="G1644" s="4"/>
      <c r="BC1644" s="1"/>
    </row>
    <row r="1645" spans="3:55">
      <c r="C1645" s="4"/>
      <c r="D1645" s="4"/>
      <c r="E1645" s="4"/>
      <c r="F1645" s="4"/>
      <c r="G1645" s="4"/>
      <c r="BC1645" s="1"/>
    </row>
    <row r="1646" spans="3:55">
      <c r="C1646" s="4"/>
      <c r="D1646" s="4"/>
      <c r="E1646" s="4"/>
      <c r="F1646" s="4"/>
      <c r="G1646" s="4"/>
      <c r="BC1646" s="1"/>
    </row>
    <row r="1647" spans="3:55">
      <c r="C1647" s="4"/>
      <c r="D1647" s="4"/>
      <c r="E1647" s="4"/>
      <c r="F1647" s="4"/>
      <c r="G1647" s="4"/>
      <c r="BC1647" s="1"/>
    </row>
    <row r="1648" spans="3:55">
      <c r="C1648" s="4"/>
      <c r="D1648" s="4"/>
      <c r="E1648" s="4"/>
      <c r="F1648" s="4"/>
      <c r="G1648" s="4"/>
      <c r="BC1648" s="1"/>
    </row>
    <row r="1649" spans="3:55">
      <c r="C1649" s="4"/>
      <c r="D1649" s="4"/>
      <c r="E1649" s="4"/>
      <c r="F1649" s="4"/>
      <c r="G1649" s="4"/>
      <c r="BC1649" s="1"/>
    </row>
    <row r="1650" spans="3:55">
      <c r="C1650" s="4"/>
      <c r="D1650" s="4"/>
      <c r="E1650" s="4"/>
      <c r="F1650" s="4"/>
      <c r="G1650" s="4"/>
      <c r="BC1650" s="1"/>
    </row>
    <row r="1651" spans="3:55">
      <c r="C1651" s="4"/>
      <c r="D1651" s="4"/>
      <c r="E1651" s="4"/>
      <c r="F1651" s="4"/>
      <c r="G1651" s="4"/>
      <c r="BC1651" s="1"/>
    </row>
    <row r="1652" spans="3:55">
      <c r="C1652" s="4"/>
      <c r="D1652" s="4"/>
      <c r="E1652" s="4"/>
      <c r="F1652" s="4"/>
      <c r="G1652" s="4"/>
      <c r="BC1652" s="1"/>
    </row>
    <row r="1653" spans="3:55">
      <c r="C1653" s="4"/>
      <c r="D1653" s="4"/>
      <c r="E1653" s="4"/>
      <c r="F1653" s="4"/>
      <c r="G1653" s="4"/>
      <c r="BC1653" s="1"/>
    </row>
    <row r="1654" spans="3:55">
      <c r="C1654" s="4"/>
      <c r="D1654" s="4"/>
      <c r="E1654" s="4"/>
      <c r="F1654" s="4"/>
      <c r="G1654" s="4"/>
      <c r="BC1654" s="1"/>
    </row>
    <row r="1655" spans="3:55">
      <c r="C1655" s="4"/>
      <c r="D1655" s="4"/>
      <c r="E1655" s="4"/>
      <c r="F1655" s="4"/>
      <c r="G1655" s="4"/>
      <c r="BC1655" s="1"/>
    </row>
    <row r="1656" spans="3:55">
      <c r="C1656" s="4"/>
      <c r="D1656" s="4"/>
      <c r="E1656" s="4"/>
      <c r="F1656" s="4"/>
      <c r="G1656" s="4"/>
      <c r="BC1656" s="1"/>
    </row>
    <row r="1657" spans="3:55">
      <c r="C1657" s="4"/>
      <c r="D1657" s="4"/>
      <c r="E1657" s="4"/>
      <c r="F1657" s="4"/>
      <c r="G1657" s="4"/>
      <c r="BC1657" s="1"/>
    </row>
    <row r="1658" spans="3:55">
      <c r="C1658" s="4"/>
      <c r="D1658" s="4"/>
      <c r="E1658" s="4"/>
      <c r="F1658" s="4"/>
      <c r="G1658" s="4"/>
      <c r="BC1658" s="1"/>
    </row>
    <row r="1659" spans="3:55">
      <c r="C1659" s="4"/>
      <c r="D1659" s="4"/>
      <c r="E1659" s="4"/>
      <c r="F1659" s="4"/>
      <c r="G1659" s="4"/>
      <c r="BC1659" s="1"/>
    </row>
    <row r="1660" spans="3:55">
      <c r="C1660" s="4"/>
      <c r="D1660" s="4"/>
      <c r="E1660" s="4"/>
      <c r="F1660" s="4"/>
      <c r="G1660" s="4"/>
      <c r="BC1660" s="1"/>
    </row>
    <row r="1661" spans="3:55">
      <c r="C1661" s="4"/>
      <c r="D1661" s="4"/>
      <c r="E1661" s="4"/>
      <c r="F1661" s="4"/>
      <c r="G1661" s="4"/>
      <c r="BC1661" s="1"/>
    </row>
    <row r="1662" spans="3:55">
      <c r="C1662" s="4"/>
      <c r="D1662" s="4"/>
      <c r="E1662" s="4"/>
      <c r="F1662" s="4"/>
      <c r="G1662" s="4"/>
      <c r="BC1662" s="1"/>
    </row>
    <row r="1663" spans="3:55">
      <c r="C1663" s="4"/>
      <c r="D1663" s="4"/>
      <c r="E1663" s="4"/>
      <c r="F1663" s="4"/>
      <c r="G1663" s="4"/>
      <c r="BC1663" s="1"/>
    </row>
    <row r="1664" spans="3:55">
      <c r="C1664" s="4"/>
      <c r="D1664" s="4"/>
      <c r="E1664" s="4"/>
      <c r="F1664" s="4"/>
      <c r="G1664" s="4"/>
      <c r="BC1664" s="1"/>
    </row>
    <row r="1665" spans="3:55">
      <c r="C1665" s="4"/>
      <c r="D1665" s="4"/>
      <c r="E1665" s="4"/>
      <c r="F1665" s="4"/>
      <c r="G1665" s="4"/>
      <c r="BC1665" s="1"/>
    </row>
    <row r="1666" spans="3:55">
      <c r="C1666" s="4"/>
      <c r="D1666" s="4"/>
      <c r="E1666" s="4"/>
      <c r="F1666" s="4"/>
      <c r="G1666" s="4"/>
      <c r="BC1666" s="1"/>
    </row>
    <row r="1667" spans="3:55">
      <c r="C1667" s="4"/>
      <c r="D1667" s="4"/>
      <c r="E1667" s="4"/>
      <c r="F1667" s="4"/>
      <c r="G1667" s="4"/>
      <c r="BC1667" s="1"/>
    </row>
    <row r="1668" spans="3:55">
      <c r="C1668" s="4"/>
      <c r="D1668" s="4"/>
      <c r="E1668" s="4"/>
      <c r="F1668" s="4"/>
      <c r="G1668" s="4"/>
      <c r="BC1668" s="1"/>
    </row>
    <row r="1669" spans="3:55">
      <c r="C1669" s="4"/>
      <c r="D1669" s="4"/>
      <c r="E1669" s="4"/>
      <c r="F1669" s="4"/>
      <c r="G1669" s="4"/>
      <c r="BC1669" s="1"/>
    </row>
    <row r="1670" spans="3:55">
      <c r="C1670" s="4"/>
      <c r="D1670" s="4"/>
      <c r="E1670" s="4"/>
      <c r="F1670" s="4"/>
      <c r="G1670" s="4"/>
      <c r="BC1670" s="1"/>
    </row>
    <row r="1671" spans="3:55">
      <c r="C1671" s="4"/>
      <c r="D1671" s="4"/>
      <c r="E1671" s="4"/>
      <c r="F1671" s="4"/>
      <c r="G1671" s="4"/>
      <c r="BC1671" s="1"/>
    </row>
    <row r="1672" spans="3:55">
      <c r="C1672" s="4"/>
      <c r="D1672" s="4"/>
      <c r="E1672" s="4"/>
      <c r="F1672" s="4"/>
      <c r="G1672" s="4"/>
      <c r="BC1672" s="1"/>
    </row>
    <row r="1673" spans="3:55">
      <c r="C1673" s="4"/>
      <c r="D1673" s="4"/>
      <c r="E1673" s="4"/>
      <c r="F1673" s="4"/>
      <c r="G1673" s="4"/>
      <c r="BC1673" s="1"/>
    </row>
    <row r="1674" spans="3:55">
      <c r="C1674" s="4"/>
      <c r="D1674" s="4"/>
      <c r="E1674" s="4"/>
      <c r="F1674" s="4"/>
      <c r="G1674" s="4"/>
      <c r="BC1674" s="1"/>
    </row>
    <row r="1675" spans="3:55">
      <c r="C1675" s="4"/>
      <c r="D1675" s="4"/>
      <c r="E1675" s="4"/>
      <c r="F1675" s="4"/>
      <c r="G1675" s="4"/>
      <c r="BC1675" s="1"/>
    </row>
    <row r="1676" spans="3:55">
      <c r="C1676" s="4"/>
      <c r="D1676" s="4"/>
      <c r="E1676" s="4"/>
      <c r="F1676" s="4"/>
      <c r="G1676" s="4"/>
      <c r="BC1676" s="1"/>
    </row>
    <row r="1677" spans="3:55">
      <c r="C1677" s="4"/>
      <c r="D1677" s="4"/>
      <c r="E1677" s="4"/>
      <c r="F1677" s="4"/>
      <c r="G1677" s="4"/>
      <c r="BC1677" s="1"/>
    </row>
    <row r="1678" spans="3:55">
      <c r="C1678" s="4"/>
      <c r="D1678" s="4"/>
      <c r="E1678" s="4"/>
      <c r="F1678" s="4"/>
      <c r="G1678" s="4"/>
      <c r="BC1678" s="1"/>
    </row>
    <row r="1679" spans="3:55">
      <c r="C1679" s="4"/>
      <c r="D1679" s="4"/>
      <c r="E1679" s="4"/>
      <c r="F1679" s="4"/>
      <c r="G1679" s="4"/>
      <c r="BC1679" s="1"/>
    </row>
    <row r="1680" spans="3:55">
      <c r="C1680" s="4"/>
      <c r="D1680" s="4"/>
      <c r="E1680" s="4"/>
      <c r="F1680" s="4"/>
      <c r="G1680" s="4"/>
      <c r="BC1680" s="1"/>
    </row>
    <row r="1681" spans="3:55">
      <c r="C1681" s="4"/>
      <c r="D1681" s="4"/>
      <c r="E1681" s="4"/>
      <c r="F1681" s="4"/>
      <c r="G1681" s="4"/>
      <c r="BC1681" s="1"/>
    </row>
    <row r="1682" spans="3:55">
      <c r="C1682" s="4"/>
      <c r="D1682" s="4"/>
      <c r="E1682" s="4"/>
      <c r="F1682" s="4"/>
      <c r="G1682" s="4"/>
      <c r="BC1682" s="1"/>
    </row>
    <row r="1683" spans="3:55">
      <c r="C1683" s="4"/>
      <c r="D1683" s="4"/>
      <c r="E1683" s="4"/>
      <c r="F1683" s="4"/>
      <c r="G1683" s="4"/>
      <c r="BC1683" s="1"/>
    </row>
    <row r="1684" spans="3:55">
      <c r="C1684" s="4"/>
      <c r="D1684" s="4"/>
      <c r="E1684" s="4"/>
      <c r="F1684" s="4"/>
      <c r="G1684" s="4"/>
      <c r="BC1684" s="1"/>
    </row>
    <row r="1685" spans="3:55">
      <c r="C1685" s="4"/>
      <c r="D1685" s="4"/>
      <c r="E1685" s="4"/>
      <c r="F1685" s="4"/>
      <c r="G1685" s="4"/>
      <c r="BC1685" s="1"/>
    </row>
    <row r="1686" spans="3:55">
      <c r="C1686" s="4"/>
      <c r="D1686" s="4"/>
      <c r="E1686" s="4"/>
      <c r="F1686" s="4"/>
      <c r="G1686" s="4"/>
      <c r="BC1686" s="1"/>
    </row>
    <row r="1687" spans="3:55">
      <c r="C1687" s="4"/>
      <c r="D1687" s="4"/>
      <c r="E1687" s="4"/>
      <c r="F1687" s="4"/>
      <c r="G1687" s="4"/>
      <c r="BC1687" s="1"/>
    </row>
    <row r="1688" spans="3:55">
      <c r="C1688" s="4"/>
      <c r="D1688" s="4"/>
      <c r="E1688" s="4"/>
      <c r="F1688" s="4"/>
      <c r="G1688" s="4"/>
      <c r="BC1688" s="1"/>
    </row>
    <row r="1689" spans="3:55">
      <c r="C1689" s="4"/>
      <c r="D1689" s="4"/>
      <c r="E1689" s="4"/>
      <c r="F1689" s="4"/>
      <c r="G1689" s="4"/>
      <c r="BC1689" s="1"/>
    </row>
    <row r="1690" spans="3:55">
      <c r="C1690" s="4"/>
      <c r="D1690" s="4"/>
      <c r="E1690" s="4"/>
      <c r="F1690" s="4"/>
      <c r="G1690" s="4"/>
      <c r="BC1690" s="1"/>
    </row>
    <row r="1691" spans="3:55">
      <c r="C1691" s="4"/>
      <c r="D1691" s="4"/>
      <c r="E1691" s="4"/>
      <c r="F1691" s="4"/>
      <c r="G1691" s="4"/>
      <c r="BC1691" s="1"/>
    </row>
    <row r="1692" spans="3:55">
      <c r="C1692" s="4"/>
      <c r="D1692" s="4"/>
      <c r="E1692" s="4"/>
      <c r="F1692" s="4"/>
      <c r="G1692" s="4"/>
      <c r="BC1692" s="1"/>
    </row>
    <row r="1693" spans="3:55">
      <c r="C1693" s="4"/>
      <c r="D1693" s="4"/>
      <c r="E1693" s="4"/>
      <c r="F1693" s="4"/>
      <c r="G1693" s="4"/>
      <c r="BC1693" s="1"/>
    </row>
    <row r="1694" spans="3:55">
      <c r="C1694" s="4"/>
      <c r="D1694" s="4"/>
      <c r="E1694" s="4"/>
      <c r="F1694" s="4"/>
      <c r="G1694" s="4"/>
      <c r="BC1694" s="1"/>
    </row>
    <row r="1695" spans="3:55">
      <c r="C1695" s="4"/>
      <c r="D1695" s="4"/>
      <c r="E1695" s="4"/>
      <c r="F1695" s="4"/>
      <c r="G1695" s="4"/>
      <c r="BC1695" s="1"/>
    </row>
    <row r="1696" spans="3:55">
      <c r="C1696" s="4"/>
      <c r="D1696" s="4"/>
      <c r="E1696" s="4"/>
      <c r="F1696" s="4"/>
      <c r="G1696" s="4"/>
      <c r="BC1696" s="1"/>
    </row>
    <row r="1697" spans="3:55">
      <c r="C1697" s="4"/>
      <c r="D1697" s="4"/>
      <c r="E1697" s="4"/>
      <c r="F1697" s="4"/>
      <c r="G1697" s="4"/>
      <c r="BC1697" s="1"/>
    </row>
    <row r="1698" spans="3:55">
      <c r="C1698" s="4"/>
      <c r="D1698" s="4"/>
      <c r="E1698" s="4"/>
      <c r="F1698" s="4"/>
      <c r="G1698" s="4"/>
      <c r="BC1698" s="1"/>
    </row>
    <row r="1699" spans="3:55">
      <c r="C1699" s="4"/>
      <c r="D1699" s="4"/>
      <c r="E1699" s="4"/>
      <c r="F1699" s="4"/>
      <c r="G1699" s="4"/>
      <c r="BC1699" s="1"/>
    </row>
    <row r="1700" spans="3:55">
      <c r="C1700" s="4"/>
      <c r="D1700" s="4"/>
      <c r="E1700" s="4"/>
      <c r="F1700" s="4"/>
      <c r="G1700" s="4"/>
      <c r="BC1700" s="1"/>
    </row>
    <row r="1701" spans="3:55">
      <c r="C1701" s="4"/>
      <c r="D1701" s="4"/>
      <c r="E1701" s="4"/>
      <c r="F1701" s="4"/>
      <c r="G1701" s="4"/>
      <c r="BC1701" s="1"/>
    </row>
    <row r="1702" spans="3:55">
      <c r="C1702" s="4"/>
      <c r="D1702" s="4"/>
      <c r="E1702" s="4"/>
      <c r="F1702" s="4"/>
      <c r="G1702" s="4"/>
      <c r="BC1702" s="1"/>
    </row>
    <row r="1703" spans="3:55">
      <c r="C1703" s="4"/>
      <c r="D1703" s="4"/>
      <c r="E1703" s="4"/>
      <c r="F1703" s="4"/>
      <c r="G1703" s="4"/>
      <c r="BC1703" s="1"/>
    </row>
    <row r="1704" spans="3:55">
      <c r="C1704" s="4"/>
      <c r="D1704" s="4"/>
      <c r="E1704" s="4"/>
      <c r="F1704" s="4"/>
      <c r="G1704" s="4"/>
      <c r="BC1704" s="1"/>
    </row>
    <row r="1705" spans="3:55">
      <c r="C1705" s="4"/>
      <c r="D1705" s="4"/>
      <c r="E1705" s="4"/>
      <c r="F1705" s="4"/>
      <c r="G1705" s="4"/>
      <c r="BC1705" s="1"/>
    </row>
    <row r="1706" spans="3:55">
      <c r="C1706" s="4"/>
      <c r="D1706" s="4"/>
      <c r="E1706" s="4"/>
      <c r="F1706" s="4"/>
      <c r="G1706" s="4"/>
      <c r="BC1706" s="1"/>
    </row>
    <row r="1707" spans="3:55">
      <c r="C1707" s="4"/>
      <c r="D1707" s="4"/>
      <c r="E1707" s="4"/>
      <c r="F1707" s="4"/>
      <c r="G1707" s="4"/>
      <c r="BC1707" s="1"/>
    </row>
    <row r="1708" spans="3:55">
      <c r="C1708" s="4"/>
      <c r="D1708" s="4"/>
      <c r="E1708" s="4"/>
      <c r="F1708" s="4"/>
      <c r="G1708" s="4"/>
      <c r="BC1708" s="1"/>
    </row>
    <row r="1709" spans="3:55">
      <c r="C1709" s="4"/>
      <c r="D1709" s="4"/>
      <c r="E1709" s="4"/>
      <c r="F1709" s="4"/>
      <c r="G1709" s="4"/>
      <c r="BC1709" s="1"/>
    </row>
    <row r="1710" spans="3:55">
      <c r="C1710" s="4"/>
      <c r="D1710" s="4"/>
      <c r="E1710" s="4"/>
      <c r="F1710" s="4"/>
      <c r="G1710" s="4"/>
      <c r="BC1710" s="1"/>
    </row>
    <row r="1711" spans="3:55">
      <c r="C1711" s="4"/>
      <c r="D1711" s="4"/>
      <c r="E1711" s="4"/>
      <c r="F1711" s="4"/>
      <c r="G1711" s="4"/>
      <c r="BC1711" s="1"/>
    </row>
    <row r="1712" spans="3:55">
      <c r="C1712" s="4"/>
      <c r="D1712" s="4"/>
      <c r="E1712" s="4"/>
      <c r="F1712" s="4"/>
      <c r="G1712" s="4"/>
      <c r="BC1712" s="1"/>
    </row>
    <row r="1713" spans="3:55">
      <c r="C1713" s="4"/>
      <c r="D1713" s="4"/>
      <c r="E1713" s="4"/>
      <c r="F1713" s="4"/>
      <c r="G1713" s="4"/>
      <c r="BC1713" s="1"/>
    </row>
    <row r="1714" spans="3:55">
      <c r="C1714" s="4"/>
      <c r="D1714" s="4"/>
      <c r="E1714" s="4"/>
      <c r="F1714" s="4"/>
      <c r="G1714" s="4"/>
      <c r="BC1714" s="1"/>
    </row>
    <row r="1715" spans="3:55">
      <c r="C1715" s="4"/>
      <c r="D1715" s="4"/>
      <c r="E1715" s="4"/>
      <c r="F1715" s="4"/>
      <c r="G1715" s="4"/>
      <c r="BC1715" s="1"/>
    </row>
    <row r="1716" spans="3:55">
      <c r="C1716" s="4"/>
      <c r="D1716" s="4"/>
      <c r="E1716" s="4"/>
      <c r="F1716" s="4"/>
      <c r="G1716" s="4"/>
      <c r="BC1716" s="1"/>
    </row>
    <row r="1717" spans="3:55">
      <c r="C1717" s="4"/>
      <c r="D1717" s="4"/>
      <c r="E1717" s="4"/>
      <c r="F1717" s="4"/>
      <c r="G1717" s="4"/>
      <c r="BC1717" s="1"/>
    </row>
    <row r="1718" spans="3:55">
      <c r="C1718" s="4"/>
      <c r="D1718" s="4"/>
      <c r="E1718" s="4"/>
      <c r="F1718" s="4"/>
      <c r="G1718" s="4"/>
      <c r="BC1718" s="1"/>
    </row>
    <row r="1719" spans="3:55">
      <c r="C1719" s="4"/>
      <c r="D1719" s="4"/>
      <c r="E1719" s="4"/>
      <c r="F1719" s="4"/>
      <c r="G1719" s="4"/>
      <c r="BC1719" s="1"/>
    </row>
    <row r="1720" spans="3:55">
      <c r="C1720" s="4"/>
      <c r="D1720" s="4"/>
      <c r="E1720" s="4"/>
      <c r="F1720" s="4"/>
      <c r="G1720" s="4"/>
      <c r="BC1720" s="1"/>
    </row>
    <row r="1721" spans="3:55">
      <c r="C1721" s="4"/>
      <c r="D1721" s="4"/>
      <c r="E1721" s="4"/>
      <c r="F1721" s="4"/>
      <c r="G1721" s="4"/>
      <c r="BC1721" s="1"/>
    </row>
    <row r="1722" spans="3:55">
      <c r="C1722" s="4"/>
      <c r="D1722" s="4"/>
      <c r="E1722" s="4"/>
      <c r="F1722" s="4"/>
      <c r="G1722" s="4"/>
      <c r="BC1722" s="1"/>
    </row>
    <row r="1723" spans="3:55">
      <c r="C1723" s="4"/>
      <c r="D1723" s="4"/>
      <c r="E1723" s="4"/>
      <c r="F1723" s="4"/>
      <c r="G1723" s="4"/>
      <c r="BC1723" s="1"/>
    </row>
    <row r="1724" spans="3:55">
      <c r="C1724" s="4"/>
      <c r="D1724" s="4"/>
      <c r="E1724" s="4"/>
      <c r="F1724" s="4"/>
      <c r="G1724" s="4"/>
      <c r="BC1724" s="1"/>
    </row>
    <row r="1725" spans="3:55">
      <c r="C1725" s="4"/>
      <c r="D1725" s="4"/>
      <c r="E1725" s="4"/>
      <c r="F1725" s="4"/>
      <c r="G1725" s="4"/>
      <c r="BC1725" s="1"/>
    </row>
    <row r="1726" spans="3:55">
      <c r="C1726" s="4"/>
      <c r="D1726" s="4"/>
      <c r="E1726" s="4"/>
      <c r="F1726" s="4"/>
      <c r="G1726" s="4"/>
      <c r="BC1726" s="1"/>
    </row>
    <row r="1727" spans="3:55">
      <c r="C1727" s="4"/>
      <c r="D1727" s="4"/>
      <c r="E1727" s="4"/>
      <c r="F1727" s="4"/>
      <c r="G1727" s="4"/>
      <c r="BC1727" s="1"/>
    </row>
    <row r="1728" spans="3:55">
      <c r="C1728" s="4"/>
      <c r="D1728" s="4"/>
      <c r="E1728" s="4"/>
      <c r="F1728" s="4"/>
      <c r="G1728" s="4"/>
      <c r="BC1728" s="1"/>
    </row>
    <row r="1729" spans="3:55">
      <c r="C1729" s="4"/>
      <c r="D1729" s="4"/>
      <c r="E1729" s="4"/>
      <c r="F1729" s="4"/>
      <c r="G1729" s="4"/>
      <c r="BC1729" s="1"/>
    </row>
    <row r="1730" spans="3:55">
      <c r="C1730" s="4"/>
      <c r="D1730" s="4"/>
      <c r="E1730" s="4"/>
      <c r="F1730" s="4"/>
      <c r="G1730" s="4"/>
      <c r="BC1730" s="1"/>
    </row>
    <row r="1731" spans="3:55">
      <c r="C1731" s="4"/>
      <c r="D1731" s="4"/>
      <c r="E1731" s="4"/>
      <c r="F1731" s="4"/>
      <c r="G1731" s="4"/>
      <c r="BC1731" s="1"/>
    </row>
    <row r="1732" spans="3:55">
      <c r="C1732" s="4"/>
      <c r="D1732" s="4"/>
      <c r="E1732" s="4"/>
      <c r="F1732" s="4"/>
      <c r="G1732" s="4"/>
      <c r="BC1732" s="1"/>
    </row>
    <row r="1733" spans="3:55">
      <c r="C1733" s="4"/>
      <c r="D1733" s="4"/>
      <c r="E1733" s="4"/>
      <c r="F1733" s="4"/>
      <c r="G1733" s="4"/>
      <c r="BC1733" s="1"/>
    </row>
    <row r="1734" spans="3:55">
      <c r="C1734" s="4"/>
      <c r="D1734" s="4"/>
      <c r="E1734" s="4"/>
      <c r="F1734" s="4"/>
      <c r="G1734" s="4"/>
      <c r="BC1734" s="1"/>
    </row>
    <row r="1735" spans="3:55">
      <c r="C1735" s="4"/>
      <c r="D1735" s="4"/>
      <c r="E1735" s="4"/>
      <c r="F1735" s="4"/>
      <c r="G1735" s="4"/>
      <c r="BC1735" s="1"/>
    </row>
    <row r="1736" spans="3:55">
      <c r="C1736" s="4"/>
      <c r="D1736" s="4"/>
      <c r="E1736" s="4"/>
      <c r="F1736" s="4"/>
      <c r="G1736" s="4"/>
      <c r="BC1736" s="1"/>
    </row>
    <row r="1737" spans="3:55">
      <c r="C1737" s="4"/>
      <c r="D1737" s="4"/>
      <c r="E1737" s="4"/>
      <c r="F1737" s="4"/>
      <c r="G1737" s="4"/>
      <c r="BC1737" s="1"/>
    </row>
    <row r="1738" spans="3:55">
      <c r="C1738" s="4"/>
      <c r="D1738" s="4"/>
      <c r="E1738" s="4"/>
      <c r="F1738" s="4"/>
      <c r="G1738" s="4"/>
      <c r="BC1738" s="1"/>
    </row>
    <row r="1739" spans="3:55">
      <c r="C1739" s="4"/>
      <c r="D1739" s="4"/>
      <c r="E1739" s="4"/>
      <c r="F1739" s="4"/>
      <c r="G1739" s="4"/>
      <c r="BC1739" s="1"/>
    </row>
    <row r="1740" spans="3:55">
      <c r="C1740" s="4"/>
      <c r="D1740" s="4"/>
      <c r="E1740" s="4"/>
      <c r="F1740" s="4"/>
      <c r="G1740" s="4"/>
      <c r="BC1740" s="1"/>
    </row>
    <row r="1741" spans="3:55">
      <c r="C1741" s="4"/>
      <c r="D1741" s="4"/>
      <c r="E1741" s="4"/>
      <c r="F1741" s="4"/>
      <c r="G1741" s="4"/>
      <c r="BC1741" s="1"/>
    </row>
    <row r="1742" spans="3:55">
      <c r="C1742" s="4"/>
      <c r="D1742" s="4"/>
      <c r="E1742" s="4"/>
      <c r="F1742" s="4"/>
      <c r="G1742" s="4"/>
      <c r="BC1742" s="1"/>
    </row>
    <row r="1743" spans="3:55">
      <c r="C1743" s="4"/>
      <c r="D1743" s="4"/>
      <c r="E1743" s="4"/>
      <c r="F1743" s="4"/>
      <c r="G1743" s="4"/>
      <c r="BC1743" s="1"/>
    </row>
    <row r="1744" spans="3:55">
      <c r="C1744" s="4"/>
      <c r="D1744" s="4"/>
      <c r="E1744" s="4"/>
      <c r="F1744" s="4"/>
      <c r="G1744" s="4"/>
      <c r="BC1744" s="1"/>
    </row>
    <row r="1745" spans="3:55">
      <c r="C1745" s="4"/>
      <c r="D1745" s="4"/>
      <c r="E1745" s="4"/>
      <c r="F1745" s="4"/>
      <c r="G1745" s="4"/>
      <c r="BC1745" s="1"/>
    </row>
    <row r="1746" spans="3:55">
      <c r="C1746" s="4"/>
      <c r="D1746" s="4"/>
      <c r="E1746" s="4"/>
      <c r="F1746" s="4"/>
      <c r="G1746" s="4"/>
      <c r="BC1746" s="1"/>
    </row>
    <row r="1747" spans="3:55">
      <c r="C1747" s="4"/>
      <c r="D1747" s="4"/>
      <c r="E1747" s="4"/>
      <c r="F1747" s="4"/>
      <c r="G1747" s="4"/>
      <c r="BC1747" s="1"/>
    </row>
    <row r="1748" spans="3:55">
      <c r="C1748" s="4"/>
      <c r="D1748" s="4"/>
      <c r="E1748" s="4"/>
      <c r="F1748" s="4"/>
      <c r="G1748" s="4"/>
      <c r="BC1748" s="1"/>
    </row>
    <row r="1749" spans="3:55">
      <c r="C1749" s="4"/>
      <c r="D1749" s="4"/>
      <c r="E1749" s="4"/>
      <c r="F1749" s="4"/>
      <c r="G1749" s="4"/>
      <c r="BC1749" s="1"/>
    </row>
    <row r="1750" spans="3:55">
      <c r="C1750" s="4"/>
      <c r="D1750" s="4"/>
      <c r="E1750" s="4"/>
      <c r="F1750" s="4"/>
      <c r="G1750" s="4"/>
      <c r="BC1750" s="1"/>
    </row>
    <row r="1751" spans="3:55">
      <c r="C1751" s="4"/>
      <c r="D1751" s="4"/>
      <c r="E1751" s="4"/>
      <c r="F1751" s="4"/>
      <c r="G1751" s="4"/>
      <c r="BC1751" s="1"/>
    </row>
    <row r="1752" spans="3:55">
      <c r="C1752" s="4"/>
      <c r="D1752" s="4"/>
      <c r="E1752" s="4"/>
      <c r="F1752" s="4"/>
      <c r="G1752" s="4"/>
      <c r="BC1752" s="1"/>
    </row>
    <row r="1753" spans="3:55">
      <c r="C1753" s="4"/>
      <c r="D1753" s="4"/>
      <c r="E1753" s="4"/>
      <c r="F1753" s="4"/>
      <c r="G1753" s="4"/>
      <c r="BC1753" s="1"/>
    </row>
    <row r="1754" spans="3:55">
      <c r="C1754" s="4"/>
      <c r="D1754" s="4"/>
      <c r="E1754" s="4"/>
      <c r="F1754" s="4"/>
      <c r="G1754" s="4"/>
      <c r="BC1754" s="1"/>
    </row>
    <row r="1755" spans="3:55">
      <c r="C1755" s="4"/>
      <c r="D1755" s="4"/>
      <c r="E1755" s="4"/>
      <c r="F1755" s="4"/>
      <c r="G1755" s="4"/>
      <c r="BC1755" s="1"/>
    </row>
    <row r="1756" spans="3:55">
      <c r="C1756" s="4"/>
      <c r="D1756" s="4"/>
      <c r="E1756" s="4"/>
      <c r="F1756" s="4"/>
      <c r="G1756" s="4"/>
      <c r="BC1756" s="1"/>
    </row>
    <row r="1757" spans="3:55">
      <c r="C1757" s="4"/>
      <c r="D1757" s="4"/>
      <c r="E1757" s="4"/>
      <c r="F1757" s="4"/>
      <c r="G1757" s="4"/>
      <c r="BC1757" s="1"/>
    </row>
    <row r="1758" spans="3:55">
      <c r="C1758" s="4"/>
      <c r="D1758" s="4"/>
      <c r="E1758" s="4"/>
      <c r="F1758" s="4"/>
      <c r="G1758" s="4"/>
      <c r="BC1758" s="1"/>
    </row>
    <row r="1759" spans="3:55">
      <c r="C1759" s="4"/>
      <c r="D1759" s="4"/>
      <c r="E1759" s="4"/>
      <c r="F1759" s="4"/>
      <c r="G1759" s="4"/>
      <c r="BC1759" s="1"/>
    </row>
    <row r="1760" spans="3:55">
      <c r="C1760" s="4"/>
      <c r="D1760" s="4"/>
      <c r="E1760" s="4"/>
      <c r="F1760" s="4"/>
      <c r="G1760" s="4"/>
      <c r="BC1760" s="1"/>
    </row>
    <row r="1761" spans="3:55">
      <c r="C1761" s="4"/>
      <c r="D1761" s="4"/>
      <c r="E1761" s="4"/>
      <c r="F1761" s="4"/>
      <c r="G1761" s="4"/>
      <c r="BC1761" s="1"/>
    </row>
    <row r="1762" spans="3:55">
      <c r="C1762" s="4"/>
      <c r="D1762" s="4"/>
      <c r="E1762" s="4"/>
      <c r="F1762" s="4"/>
      <c r="G1762" s="4"/>
      <c r="BC1762" s="1"/>
    </row>
    <row r="1763" spans="3:55">
      <c r="C1763" s="4"/>
      <c r="D1763" s="4"/>
      <c r="E1763" s="4"/>
      <c r="F1763" s="4"/>
      <c r="G1763" s="4"/>
      <c r="BC1763" s="1"/>
    </row>
    <row r="1764" spans="3:55">
      <c r="C1764" s="4"/>
      <c r="D1764" s="4"/>
      <c r="E1764" s="4"/>
      <c r="F1764" s="4"/>
      <c r="G1764" s="4"/>
      <c r="BC1764" s="1"/>
    </row>
    <row r="1765" spans="3:55">
      <c r="C1765" s="4"/>
      <c r="D1765" s="4"/>
      <c r="E1765" s="4"/>
      <c r="F1765" s="4"/>
      <c r="G1765" s="4"/>
      <c r="BC1765" s="1"/>
    </row>
    <row r="1766" spans="3:55">
      <c r="C1766" s="4"/>
      <c r="D1766" s="4"/>
      <c r="E1766" s="4"/>
      <c r="F1766" s="4"/>
      <c r="G1766" s="4"/>
      <c r="BC1766" s="1"/>
    </row>
    <row r="1767" spans="3:55">
      <c r="C1767" s="4"/>
      <c r="D1767" s="4"/>
      <c r="E1767" s="4"/>
      <c r="F1767" s="4"/>
      <c r="G1767" s="4"/>
      <c r="BC1767" s="1"/>
    </row>
    <row r="1768" spans="3:55">
      <c r="C1768" s="4"/>
      <c r="D1768" s="4"/>
      <c r="E1768" s="4"/>
      <c r="F1768" s="4"/>
      <c r="G1768" s="4"/>
      <c r="BC1768" s="1"/>
    </row>
    <row r="1769" spans="3:55">
      <c r="C1769" s="4"/>
      <c r="D1769" s="4"/>
      <c r="E1769" s="4"/>
      <c r="F1769" s="4"/>
      <c r="G1769" s="4"/>
      <c r="BC1769" s="1"/>
    </row>
    <row r="1770" spans="3:55">
      <c r="C1770" s="4"/>
      <c r="D1770" s="4"/>
      <c r="E1770" s="4"/>
      <c r="F1770" s="4"/>
      <c r="G1770" s="4"/>
      <c r="BC1770" s="1"/>
    </row>
    <row r="1771" spans="3:55">
      <c r="C1771" s="4"/>
      <c r="D1771" s="4"/>
      <c r="E1771" s="4"/>
      <c r="F1771" s="4"/>
      <c r="G1771" s="4"/>
      <c r="BC1771" s="1"/>
    </row>
    <row r="1772" spans="3:55">
      <c r="C1772" s="4"/>
      <c r="D1772" s="4"/>
      <c r="E1772" s="4"/>
      <c r="F1772" s="4"/>
      <c r="G1772" s="4"/>
      <c r="BC1772" s="1"/>
    </row>
    <row r="1773" spans="3:55">
      <c r="C1773" s="4"/>
      <c r="D1773" s="4"/>
      <c r="E1773" s="4"/>
      <c r="F1773" s="4"/>
      <c r="G1773" s="4"/>
      <c r="BC1773" s="1"/>
    </row>
    <row r="1774" spans="3:55">
      <c r="C1774" s="4"/>
      <c r="D1774" s="4"/>
      <c r="E1774" s="4"/>
      <c r="F1774" s="4"/>
      <c r="G1774" s="4"/>
      <c r="BC1774" s="1"/>
    </row>
    <row r="1775" spans="3:55">
      <c r="C1775" s="4"/>
      <c r="D1775" s="4"/>
      <c r="E1775" s="4"/>
      <c r="F1775" s="4"/>
      <c r="G1775" s="4"/>
      <c r="BC1775" s="1"/>
    </row>
    <row r="1776" spans="3:55">
      <c r="C1776" s="4"/>
      <c r="D1776" s="4"/>
      <c r="E1776" s="4"/>
      <c r="F1776" s="4"/>
      <c r="G1776" s="4"/>
      <c r="BC1776" s="1"/>
    </row>
    <row r="1777" spans="3:55">
      <c r="C1777" s="4"/>
      <c r="D1777" s="4"/>
      <c r="E1777" s="4"/>
      <c r="F1777" s="4"/>
      <c r="G1777" s="4"/>
      <c r="BC1777" s="1"/>
    </row>
    <row r="1778" spans="3:55">
      <c r="C1778" s="4"/>
      <c r="D1778" s="4"/>
      <c r="E1778" s="4"/>
      <c r="F1778" s="4"/>
      <c r="G1778" s="4"/>
      <c r="BC1778" s="1"/>
    </row>
    <row r="1779" spans="3:55">
      <c r="C1779" s="4"/>
      <c r="D1779" s="4"/>
      <c r="E1779" s="4"/>
      <c r="F1779" s="4"/>
      <c r="G1779" s="4"/>
      <c r="BC1779" s="1"/>
    </row>
    <row r="1780" spans="3:55">
      <c r="C1780" s="4"/>
      <c r="D1780" s="4"/>
      <c r="E1780" s="4"/>
      <c r="F1780" s="4"/>
      <c r="G1780" s="4"/>
      <c r="BC1780" s="1"/>
    </row>
    <row r="1781" spans="3:55">
      <c r="C1781" s="4"/>
      <c r="D1781" s="4"/>
      <c r="E1781" s="4"/>
      <c r="F1781" s="4"/>
      <c r="G1781" s="4"/>
      <c r="BC1781" s="1"/>
    </row>
    <row r="1782" spans="3:55">
      <c r="C1782" s="4"/>
      <c r="D1782" s="4"/>
      <c r="E1782" s="4"/>
      <c r="F1782" s="4"/>
      <c r="G1782" s="4"/>
      <c r="BC1782" s="1"/>
    </row>
    <row r="1783" spans="3:55">
      <c r="C1783" s="4"/>
      <c r="D1783" s="4"/>
      <c r="E1783" s="4"/>
      <c r="F1783" s="4"/>
      <c r="G1783" s="4"/>
      <c r="BC1783" s="1"/>
    </row>
    <row r="1784" spans="3:55">
      <c r="C1784" s="4"/>
      <c r="D1784" s="4"/>
      <c r="E1784" s="4"/>
      <c r="F1784" s="4"/>
      <c r="G1784" s="4"/>
      <c r="BC1784" s="1"/>
    </row>
    <row r="1785" spans="3:55">
      <c r="C1785" s="4"/>
      <c r="D1785" s="4"/>
      <c r="E1785" s="4"/>
      <c r="F1785" s="4"/>
      <c r="G1785" s="4"/>
      <c r="BC1785" s="1"/>
    </row>
    <row r="1786" spans="3:55">
      <c r="C1786" s="4"/>
      <c r="D1786" s="4"/>
      <c r="E1786" s="4"/>
      <c r="F1786" s="4"/>
      <c r="G1786" s="4"/>
      <c r="BC1786" s="1"/>
    </row>
    <row r="1787" spans="3:55">
      <c r="C1787" s="4"/>
      <c r="D1787" s="4"/>
      <c r="E1787" s="4"/>
      <c r="F1787" s="4"/>
      <c r="G1787" s="4"/>
      <c r="BC1787" s="1"/>
    </row>
    <row r="1788" spans="3:55">
      <c r="C1788" s="4"/>
      <c r="D1788" s="4"/>
      <c r="E1788" s="4"/>
      <c r="F1788" s="4"/>
      <c r="G1788" s="4"/>
      <c r="BC1788" s="1"/>
    </row>
    <row r="1789" spans="3:55">
      <c r="C1789" s="4"/>
      <c r="D1789" s="4"/>
      <c r="E1789" s="4"/>
      <c r="F1789" s="4"/>
      <c r="G1789" s="4"/>
      <c r="BC1789" s="1"/>
    </row>
    <row r="1790" spans="3:55">
      <c r="C1790" s="4"/>
      <c r="D1790" s="4"/>
      <c r="E1790" s="4"/>
      <c r="F1790" s="4"/>
      <c r="G1790" s="4"/>
      <c r="BC1790" s="1"/>
    </row>
    <row r="1791" spans="3:55">
      <c r="C1791" s="4"/>
      <c r="D1791" s="4"/>
      <c r="E1791" s="4"/>
      <c r="F1791" s="4"/>
      <c r="G1791" s="4"/>
      <c r="BC1791" s="1"/>
    </row>
    <row r="1792" spans="3:55">
      <c r="C1792" s="4"/>
      <c r="D1792" s="4"/>
      <c r="E1792" s="4"/>
      <c r="F1792" s="4"/>
      <c r="G1792" s="4"/>
      <c r="BC1792" s="1"/>
    </row>
    <row r="1793" spans="3:55">
      <c r="C1793" s="4"/>
      <c r="D1793" s="4"/>
      <c r="E1793" s="4"/>
      <c r="F1793" s="4"/>
      <c r="G1793" s="4"/>
      <c r="BC1793" s="1"/>
    </row>
    <row r="1794" spans="3:55">
      <c r="C1794" s="4"/>
      <c r="D1794" s="4"/>
      <c r="E1794" s="4"/>
      <c r="F1794" s="4"/>
      <c r="G1794" s="4"/>
      <c r="BC1794" s="1"/>
    </row>
    <row r="1795" spans="3:55">
      <c r="C1795" s="4"/>
      <c r="D1795" s="4"/>
      <c r="E1795" s="4"/>
      <c r="F1795" s="4"/>
      <c r="G1795" s="4"/>
      <c r="BC1795" s="1"/>
    </row>
    <row r="1796" spans="3:55">
      <c r="C1796" s="4"/>
      <c r="D1796" s="4"/>
      <c r="E1796" s="4"/>
      <c r="F1796" s="4"/>
      <c r="G1796" s="4"/>
      <c r="BC1796" s="1"/>
    </row>
    <row r="1797" spans="3:55">
      <c r="C1797" s="4"/>
      <c r="D1797" s="4"/>
      <c r="E1797" s="4"/>
      <c r="F1797" s="4"/>
      <c r="G1797" s="4"/>
      <c r="BC1797" s="1"/>
    </row>
    <row r="1798" spans="3:55">
      <c r="C1798" s="4"/>
      <c r="D1798" s="4"/>
      <c r="E1798" s="4"/>
      <c r="F1798" s="4"/>
      <c r="G1798" s="4"/>
      <c r="BC1798" s="1"/>
    </row>
    <row r="1799" spans="3:55">
      <c r="C1799" s="4"/>
      <c r="D1799" s="4"/>
      <c r="E1799" s="4"/>
      <c r="F1799" s="4"/>
      <c r="G1799" s="4"/>
      <c r="BC1799" s="1"/>
    </row>
    <row r="1800" spans="3:55">
      <c r="C1800" s="4"/>
      <c r="D1800" s="4"/>
      <c r="E1800" s="4"/>
      <c r="F1800" s="4"/>
      <c r="G1800" s="4"/>
      <c r="BC1800" s="1"/>
    </row>
    <row r="1801" spans="3:55">
      <c r="C1801" s="4"/>
      <c r="D1801" s="4"/>
      <c r="E1801" s="4"/>
      <c r="F1801" s="4"/>
      <c r="G1801" s="4"/>
      <c r="BC1801" s="1"/>
    </row>
    <row r="1802" spans="3:55">
      <c r="C1802" s="4"/>
      <c r="D1802" s="4"/>
      <c r="E1802" s="4"/>
      <c r="F1802" s="4"/>
      <c r="G1802" s="4"/>
      <c r="BC1802" s="1"/>
    </row>
    <row r="1803" spans="3:55">
      <c r="C1803" s="4"/>
      <c r="D1803" s="4"/>
      <c r="E1803" s="4"/>
      <c r="F1803" s="4"/>
      <c r="G1803" s="4"/>
      <c r="BC1803" s="1"/>
    </row>
    <row r="1804" spans="3:55">
      <c r="C1804" s="4"/>
      <c r="D1804" s="4"/>
      <c r="E1804" s="4"/>
      <c r="F1804" s="4"/>
      <c r="G1804" s="4"/>
      <c r="BC1804" s="1"/>
    </row>
    <row r="1805" spans="3:55">
      <c r="C1805" s="4"/>
      <c r="D1805" s="4"/>
      <c r="E1805" s="4"/>
      <c r="F1805" s="4"/>
      <c r="G1805" s="4"/>
      <c r="BC1805" s="1"/>
    </row>
    <row r="1806" spans="3:55">
      <c r="C1806" s="4"/>
      <c r="D1806" s="4"/>
      <c r="E1806" s="4"/>
      <c r="F1806" s="4"/>
      <c r="G1806" s="4"/>
      <c r="BC1806" s="1"/>
    </row>
    <row r="1807" spans="3:55">
      <c r="C1807" s="4"/>
      <c r="D1807" s="4"/>
      <c r="E1807" s="4"/>
      <c r="F1807" s="4"/>
      <c r="G1807" s="4"/>
      <c r="BC1807" s="1"/>
    </row>
    <row r="1808" spans="3:55">
      <c r="C1808" s="4"/>
      <c r="D1808" s="4"/>
      <c r="E1808" s="4"/>
      <c r="F1808" s="4"/>
      <c r="G1808" s="4"/>
      <c r="BC1808" s="1"/>
    </row>
    <row r="1809" spans="3:55">
      <c r="C1809" s="4"/>
      <c r="D1809" s="4"/>
      <c r="E1809" s="4"/>
      <c r="F1809" s="4"/>
      <c r="G1809" s="4"/>
      <c r="BC1809" s="1"/>
    </row>
    <row r="1810" spans="3:55">
      <c r="C1810" s="4"/>
      <c r="D1810" s="4"/>
      <c r="E1810" s="4"/>
      <c r="F1810" s="4"/>
      <c r="G1810" s="4"/>
      <c r="BC1810" s="1"/>
    </row>
    <row r="1811" spans="3:55">
      <c r="C1811" s="4"/>
      <c r="D1811" s="4"/>
      <c r="E1811" s="4"/>
      <c r="F1811" s="4"/>
      <c r="G1811" s="4"/>
      <c r="BC1811" s="1"/>
    </row>
    <row r="1812" spans="3:55">
      <c r="C1812" s="4"/>
      <c r="D1812" s="4"/>
      <c r="E1812" s="4"/>
      <c r="F1812" s="4"/>
      <c r="G1812" s="4"/>
      <c r="BC1812" s="1"/>
    </row>
    <row r="1813" spans="3:55">
      <c r="C1813" s="4"/>
      <c r="D1813" s="4"/>
      <c r="E1813" s="4"/>
      <c r="F1813" s="4"/>
      <c r="G1813" s="4"/>
      <c r="BC1813" s="1"/>
    </row>
    <row r="1814" spans="3:55">
      <c r="C1814" s="4"/>
      <c r="D1814" s="4"/>
      <c r="E1814" s="4"/>
      <c r="F1814" s="4"/>
      <c r="G1814" s="4"/>
      <c r="BC1814" s="1"/>
    </row>
    <row r="1815" spans="3:55">
      <c r="C1815" s="4"/>
      <c r="D1815" s="4"/>
      <c r="E1815" s="4"/>
      <c r="F1815" s="4"/>
      <c r="G1815" s="4"/>
      <c r="BC1815" s="1"/>
    </row>
    <row r="1816" spans="3:55">
      <c r="C1816" s="4"/>
      <c r="D1816" s="4"/>
      <c r="E1816" s="4"/>
      <c r="F1816" s="4"/>
      <c r="G1816" s="4"/>
      <c r="BC1816" s="1"/>
    </row>
    <row r="1817" spans="3:55">
      <c r="C1817" s="4"/>
      <c r="D1817" s="4"/>
      <c r="E1817" s="4"/>
      <c r="F1817" s="4"/>
      <c r="G1817" s="4"/>
      <c r="BC1817" s="1"/>
    </row>
    <row r="1818" spans="3:55">
      <c r="C1818" s="4"/>
      <c r="D1818" s="4"/>
      <c r="E1818" s="4"/>
      <c r="F1818" s="4"/>
      <c r="G1818" s="4"/>
      <c r="BC1818" s="1"/>
    </row>
    <row r="1819" spans="3:55">
      <c r="C1819" s="4"/>
      <c r="D1819" s="4"/>
      <c r="E1819" s="4"/>
      <c r="F1819" s="4"/>
      <c r="G1819" s="4"/>
      <c r="BC1819" s="1"/>
    </row>
    <row r="1820" spans="3:55">
      <c r="C1820" s="4"/>
      <c r="D1820" s="4"/>
      <c r="E1820" s="4"/>
      <c r="F1820" s="4"/>
      <c r="G1820" s="4"/>
      <c r="BC1820" s="1"/>
    </row>
    <row r="1821" spans="3:55">
      <c r="C1821" s="4"/>
      <c r="D1821" s="4"/>
      <c r="E1821" s="4"/>
      <c r="F1821" s="4"/>
      <c r="G1821" s="4"/>
      <c r="BC1821" s="1"/>
    </row>
    <row r="1822" spans="3:55">
      <c r="C1822" s="4"/>
      <c r="D1822" s="4"/>
      <c r="E1822" s="4"/>
      <c r="F1822" s="4"/>
      <c r="G1822" s="4"/>
      <c r="BC1822" s="1"/>
    </row>
    <row r="1823" spans="3:55">
      <c r="C1823" s="4"/>
      <c r="D1823" s="4"/>
      <c r="E1823" s="4"/>
      <c r="F1823" s="4"/>
      <c r="G1823" s="4"/>
      <c r="BC1823" s="1"/>
    </row>
    <row r="1824" spans="3:55">
      <c r="C1824" s="4"/>
      <c r="D1824" s="4"/>
      <c r="E1824" s="4"/>
      <c r="F1824" s="4"/>
      <c r="G1824" s="4"/>
      <c r="BC1824" s="1"/>
    </row>
    <row r="1825" spans="3:55">
      <c r="C1825" s="4"/>
      <c r="D1825" s="4"/>
      <c r="E1825" s="4"/>
      <c r="F1825" s="4"/>
      <c r="G1825" s="4"/>
      <c r="BC1825" s="1"/>
    </row>
    <row r="1826" spans="3:55">
      <c r="C1826" s="4"/>
      <c r="D1826" s="4"/>
      <c r="E1826" s="4"/>
      <c r="F1826" s="4"/>
      <c r="G1826" s="4"/>
      <c r="BC1826" s="1"/>
    </row>
    <row r="1827" spans="3:55">
      <c r="C1827" s="4"/>
      <c r="D1827" s="4"/>
      <c r="E1827" s="4"/>
      <c r="F1827" s="4"/>
      <c r="G1827" s="4"/>
      <c r="BC1827" s="1"/>
    </row>
    <row r="1828" spans="3:55">
      <c r="C1828" s="4"/>
      <c r="D1828" s="4"/>
      <c r="E1828" s="4"/>
      <c r="F1828" s="4"/>
      <c r="G1828" s="4"/>
      <c r="BC1828" s="1"/>
    </row>
    <row r="1829" spans="3:55">
      <c r="C1829" s="4"/>
      <c r="D1829" s="4"/>
      <c r="E1829" s="4"/>
      <c r="F1829" s="4"/>
      <c r="G1829" s="4"/>
      <c r="BC1829" s="1"/>
    </row>
    <row r="1830" spans="3:55">
      <c r="C1830" s="4"/>
      <c r="D1830" s="4"/>
      <c r="E1830" s="4"/>
      <c r="F1830" s="4"/>
      <c r="G1830" s="4"/>
      <c r="BC1830" s="1"/>
    </row>
    <row r="1831" spans="3:55">
      <c r="C1831" s="4"/>
      <c r="D1831" s="4"/>
      <c r="E1831" s="4"/>
      <c r="F1831" s="4"/>
      <c r="G1831" s="4"/>
      <c r="BC1831" s="1"/>
    </row>
    <row r="1832" spans="3:55">
      <c r="C1832" s="4"/>
      <c r="D1832" s="4"/>
      <c r="E1832" s="4"/>
      <c r="F1832" s="4"/>
      <c r="G1832" s="4"/>
      <c r="BC1832" s="1"/>
    </row>
    <row r="1833" spans="3:55">
      <c r="C1833" s="4"/>
      <c r="D1833" s="4"/>
      <c r="E1833" s="4"/>
      <c r="F1833" s="4"/>
      <c r="G1833" s="4"/>
      <c r="BC1833" s="1"/>
    </row>
    <row r="1834" spans="3:55">
      <c r="C1834" s="4"/>
      <c r="D1834" s="4"/>
      <c r="E1834" s="4"/>
      <c r="F1834" s="4"/>
      <c r="G1834" s="4"/>
      <c r="BC1834" s="1"/>
    </row>
    <row r="1835" spans="3:55">
      <c r="C1835" s="4"/>
      <c r="D1835" s="4"/>
      <c r="E1835" s="4"/>
      <c r="F1835" s="4"/>
      <c r="G1835" s="4"/>
      <c r="BC1835" s="1"/>
    </row>
    <row r="1836" spans="3:55">
      <c r="C1836" s="4"/>
      <c r="D1836" s="4"/>
      <c r="E1836" s="4"/>
      <c r="F1836" s="4"/>
      <c r="G1836" s="4"/>
      <c r="BC1836" s="1"/>
    </row>
    <row r="1837" spans="3:55">
      <c r="C1837" s="4"/>
      <c r="D1837" s="4"/>
      <c r="E1837" s="4"/>
      <c r="F1837" s="4"/>
      <c r="G1837" s="4"/>
      <c r="BC1837" s="1"/>
    </row>
    <row r="1838" spans="3:55">
      <c r="C1838" s="4"/>
      <c r="D1838" s="4"/>
      <c r="E1838" s="4"/>
      <c r="F1838" s="4"/>
      <c r="G1838" s="4"/>
      <c r="BC1838" s="1"/>
    </row>
    <row r="1839" spans="3:55">
      <c r="C1839" s="4"/>
      <c r="D1839" s="4"/>
      <c r="E1839" s="4"/>
      <c r="F1839" s="4"/>
      <c r="G1839" s="4"/>
      <c r="BC1839" s="1"/>
    </row>
    <row r="1840" spans="3:55">
      <c r="C1840" s="4"/>
      <c r="D1840" s="4"/>
      <c r="E1840" s="4"/>
      <c r="F1840" s="4"/>
      <c r="G1840" s="4"/>
      <c r="BC1840" s="1"/>
    </row>
    <row r="1841" spans="3:55">
      <c r="C1841" s="4"/>
      <c r="D1841" s="4"/>
      <c r="E1841" s="4"/>
      <c r="F1841" s="4"/>
      <c r="G1841" s="4"/>
      <c r="BC1841" s="1"/>
    </row>
    <row r="1842" spans="3:55">
      <c r="C1842" s="4"/>
      <c r="D1842" s="4"/>
      <c r="E1842" s="4"/>
      <c r="F1842" s="4"/>
      <c r="G1842" s="4"/>
      <c r="BC1842" s="1"/>
    </row>
  </sheetData>
  <mergeCells count="14">
    <mergeCell ref="H8:K8"/>
    <mergeCell ref="L8:P8"/>
    <mergeCell ref="BC8:BC9"/>
    <mergeCell ref="E3:G3"/>
    <mergeCell ref="A2:G2"/>
    <mergeCell ref="A3:D3"/>
    <mergeCell ref="A5:D5"/>
    <mergeCell ref="A8:A9"/>
    <mergeCell ref="B8:B9"/>
    <mergeCell ref="C8:C9"/>
    <mergeCell ref="D8:D9"/>
    <mergeCell ref="E8:E9"/>
    <mergeCell ref="F8:F9"/>
    <mergeCell ref="G8:G9"/>
  </mergeCells>
  <pageMargins left="1.5354330708661419" right="0.23622047244094491" top="0.35433070866141736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I1840"/>
  <sheetViews>
    <sheetView zoomScale="80" zoomScaleNormal="80" workbookViewId="0">
      <selection activeCell="B37" sqref="B37"/>
    </sheetView>
  </sheetViews>
  <sheetFormatPr defaultRowHeight="15.75"/>
  <cols>
    <col min="1" max="1" width="6" style="1" customWidth="1"/>
    <col min="2" max="2" width="39.140625" style="1" customWidth="1"/>
    <col min="3" max="3" width="10" style="1" customWidth="1"/>
    <col min="4" max="4" width="9.28515625" style="1" customWidth="1"/>
    <col min="5" max="5" width="9.42578125" style="1" customWidth="1"/>
    <col min="6" max="6" width="9.85546875" style="1" customWidth="1"/>
    <col min="7" max="7" width="10" style="1" customWidth="1"/>
    <col min="8" max="8" width="11" style="1" customWidth="1"/>
    <col min="9" max="9" width="10" style="1" customWidth="1"/>
    <col min="10" max="10" width="10.85546875" style="1" customWidth="1"/>
    <col min="11" max="11" width="7.7109375" style="1" customWidth="1"/>
    <col min="12" max="12" width="6.85546875" style="1" customWidth="1"/>
    <col min="13" max="13" width="9.140625" style="1" customWidth="1"/>
    <col min="14" max="14" width="6.85546875" style="1" customWidth="1"/>
    <col min="15" max="15" width="8.140625" style="1" customWidth="1"/>
    <col min="16" max="16" width="9.4257812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ht="20.25" customHeight="1">
      <c r="A2" s="483" t="s">
        <v>4</v>
      </c>
      <c r="B2" s="483"/>
      <c r="C2" s="483"/>
      <c r="D2" s="483"/>
      <c r="E2" s="483"/>
      <c r="F2" s="483"/>
      <c r="G2" s="483"/>
      <c r="BI2" s="1"/>
    </row>
    <row r="3" spans="1:61" s="3" customFormat="1">
      <c r="A3" s="471" t="s">
        <v>191</v>
      </c>
      <c r="B3" s="471"/>
      <c r="C3" s="471"/>
      <c r="D3" s="471"/>
      <c r="E3" s="471"/>
      <c r="F3" s="471"/>
      <c r="G3" s="471"/>
    </row>
    <row r="4" spans="1:61" hidden="1">
      <c r="A4" s="30"/>
      <c r="B4" s="30"/>
      <c r="C4" s="30"/>
      <c r="D4" s="30"/>
      <c r="E4" s="30"/>
      <c r="F4" s="30"/>
      <c r="G4" s="30"/>
      <c r="BI4" s="1"/>
    </row>
    <row r="5" spans="1:61" ht="20.25">
      <c r="A5" s="470" t="s">
        <v>186</v>
      </c>
      <c r="B5" s="470"/>
      <c r="C5" s="470"/>
      <c r="D5" s="470"/>
      <c r="E5" s="181" t="s">
        <v>214</v>
      </c>
      <c r="F5" s="181" t="s">
        <v>261</v>
      </c>
      <c r="G5" s="181" t="s">
        <v>258</v>
      </c>
      <c r="BI5" s="1"/>
    </row>
    <row r="6" spans="1:61" ht="7.5" customHeight="1">
      <c r="BI6" s="1"/>
    </row>
    <row r="7" spans="1:61" hidden="1">
      <c r="BI7" s="1"/>
    </row>
    <row r="8" spans="1:61" s="2" customFormat="1" ht="14.25" customHeight="1">
      <c r="A8" s="484" t="s">
        <v>71</v>
      </c>
      <c r="B8" s="486" t="s">
        <v>0</v>
      </c>
      <c r="C8" s="466" t="s">
        <v>83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5.75" customHeight="1">
      <c r="A9" s="485"/>
      <c r="B9" s="486"/>
      <c r="C9" s="467"/>
      <c r="D9" s="469"/>
      <c r="E9" s="469"/>
      <c r="F9" s="467"/>
      <c r="G9" s="469"/>
      <c r="H9" s="38" t="s">
        <v>18</v>
      </c>
      <c r="I9" s="38" t="s">
        <v>19</v>
      </c>
      <c r="J9" s="38" t="s">
        <v>20</v>
      </c>
      <c r="K9" s="38" t="s">
        <v>21</v>
      </c>
      <c r="L9" s="38" t="s">
        <v>98</v>
      </c>
      <c r="M9" s="38" t="s">
        <v>100</v>
      </c>
      <c r="N9" s="38" t="s">
        <v>73</v>
      </c>
      <c r="O9" s="38" t="s">
        <v>101</v>
      </c>
      <c r="P9" s="38" t="s">
        <v>74</v>
      </c>
      <c r="BH9" s="6"/>
      <c r="BI9" s="478"/>
    </row>
    <row r="10" spans="1:61" s="2" customFormat="1" ht="20.25" hidden="1">
      <c r="A10" s="51"/>
      <c r="B10" s="41"/>
      <c r="C10" s="57"/>
      <c r="D10" s="60"/>
      <c r="E10" s="60"/>
      <c r="F10" s="60"/>
      <c r="G10" s="60"/>
      <c r="H10" s="45"/>
      <c r="I10" s="45"/>
      <c r="J10" s="45"/>
      <c r="K10" s="45"/>
      <c r="L10" s="45"/>
      <c r="M10" s="45"/>
      <c r="N10" s="45"/>
      <c r="O10" s="45"/>
      <c r="P10" s="45"/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8"/>
    </row>
    <row r="11" spans="1:61" s="27" customFormat="1" ht="25.5">
      <c r="A11" s="51"/>
      <c r="B11" s="199" t="s">
        <v>219</v>
      </c>
      <c r="C11" s="57"/>
      <c r="D11" s="92"/>
      <c r="E11" s="92"/>
      <c r="F11" s="92"/>
      <c r="G11" s="92"/>
      <c r="H11" s="45"/>
      <c r="I11" s="45"/>
      <c r="J11" s="45"/>
      <c r="K11" s="45"/>
      <c r="L11" s="45"/>
      <c r="M11" s="45"/>
      <c r="N11" s="45"/>
      <c r="O11" s="45"/>
      <c r="P11" s="45"/>
      <c r="BI11" s="15"/>
    </row>
    <row r="12" spans="1:61" s="27" customFormat="1" ht="40.5">
      <c r="A12" s="76">
        <v>226</v>
      </c>
      <c r="B12" s="138" t="s">
        <v>153</v>
      </c>
      <c r="C12" s="272" t="s">
        <v>173</v>
      </c>
      <c r="D12" s="105">
        <v>3.45</v>
      </c>
      <c r="E12" s="105">
        <v>4.95</v>
      </c>
      <c r="F12" s="105">
        <v>20.7</v>
      </c>
      <c r="G12" s="105">
        <v>142.94999999999999</v>
      </c>
      <c r="H12" s="21">
        <v>97.5</v>
      </c>
      <c r="I12" s="21">
        <v>22.95</v>
      </c>
      <c r="J12" s="21">
        <v>105</v>
      </c>
      <c r="K12" s="21">
        <v>0.3</v>
      </c>
      <c r="L12" s="21">
        <v>0.1</v>
      </c>
      <c r="M12" s="21">
        <v>0.1</v>
      </c>
      <c r="N12" s="21">
        <v>0.06</v>
      </c>
      <c r="O12" s="21">
        <v>0</v>
      </c>
      <c r="P12" s="21">
        <v>0.99</v>
      </c>
      <c r="BI12" s="15"/>
    </row>
    <row r="13" spans="1:61" s="27" customFormat="1" ht="20.25">
      <c r="A13" s="19" t="s">
        <v>154</v>
      </c>
      <c r="B13" s="133" t="s">
        <v>155</v>
      </c>
      <c r="C13" s="211">
        <v>180</v>
      </c>
      <c r="D13" s="105">
        <v>3.48</v>
      </c>
      <c r="E13" s="105">
        <v>3.13</v>
      </c>
      <c r="F13" s="105">
        <v>20.61</v>
      </c>
      <c r="G13" s="105">
        <v>124.2</v>
      </c>
      <c r="H13" s="21">
        <v>109.74</v>
      </c>
      <c r="I13" s="21">
        <v>6.03</v>
      </c>
      <c r="J13" s="21">
        <v>102.71</v>
      </c>
      <c r="K13" s="21">
        <v>0.45</v>
      </c>
      <c r="L13" s="21">
        <v>0</v>
      </c>
      <c r="M13" s="21">
        <v>0.01</v>
      </c>
      <c r="N13" s="21">
        <v>0.02</v>
      </c>
      <c r="O13" s="21">
        <v>0</v>
      </c>
      <c r="P13" s="21">
        <v>0.9</v>
      </c>
      <c r="BI13" s="15"/>
    </row>
    <row r="14" spans="1:61" s="27" customFormat="1" ht="21" thickBot="1">
      <c r="A14" s="207" t="s">
        <v>91</v>
      </c>
      <c r="B14" s="219" t="s">
        <v>132</v>
      </c>
      <c r="C14" s="319">
        <v>20</v>
      </c>
      <c r="D14" s="209">
        <v>1.23</v>
      </c>
      <c r="E14" s="209">
        <v>0.18</v>
      </c>
      <c r="F14" s="209">
        <v>7.66</v>
      </c>
      <c r="G14" s="209">
        <v>47.2</v>
      </c>
      <c r="H14" s="208">
        <v>4.5999999999999996</v>
      </c>
      <c r="I14" s="208">
        <v>0.08</v>
      </c>
      <c r="J14" s="208">
        <v>0.96</v>
      </c>
      <c r="K14" s="208">
        <v>0.4</v>
      </c>
      <c r="L14" s="208">
        <v>0</v>
      </c>
      <c r="M14" s="208">
        <v>0</v>
      </c>
      <c r="N14" s="208">
        <v>0</v>
      </c>
      <c r="O14" s="208">
        <v>0.05</v>
      </c>
      <c r="P14" s="208">
        <v>0</v>
      </c>
      <c r="BI14" s="15"/>
    </row>
    <row r="15" spans="1:61" s="27" customFormat="1" ht="20.25">
      <c r="A15" s="206"/>
      <c r="B15" s="190" t="s">
        <v>171</v>
      </c>
      <c r="C15" s="210" t="s">
        <v>119</v>
      </c>
      <c r="D15" s="232">
        <f t="shared" ref="D15:P15" si="0">SUM(D12:D14)</f>
        <v>8.16</v>
      </c>
      <c r="E15" s="232">
        <f t="shared" si="0"/>
        <v>8.26</v>
      </c>
      <c r="F15" s="232">
        <f t="shared" si="0"/>
        <v>48.97</v>
      </c>
      <c r="G15" s="232">
        <f t="shared" si="0"/>
        <v>314.34999999999997</v>
      </c>
      <c r="H15" s="234">
        <f t="shared" si="0"/>
        <v>211.84</v>
      </c>
      <c r="I15" s="234">
        <f t="shared" si="0"/>
        <v>29.06</v>
      </c>
      <c r="J15" s="234">
        <f t="shared" si="0"/>
        <v>208.67</v>
      </c>
      <c r="K15" s="234">
        <f t="shared" si="0"/>
        <v>1.1499999999999999</v>
      </c>
      <c r="L15" s="234">
        <f t="shared" si="0"/>
        <v>0.1</v>
      </c>
      <c r="M15" s="234">
        <f t="shared" si="0"/>
        <v>0.11</v>
      </c>
      <c r="N15" s="234">
        <f t="shared" si="0"/>
        <v>0.08</v>
      </c>
      <c r="O15" s="234">
        <f t="shared" si="0"/>
        <v>0.05</v>
      </c>
      <c r="P15" s="234">
        <f t="shared" si="0"/>
        <v>1.8900000000000001</v>
      </c>
      <c r="BI15" s="15"/>
    </row>
    <row r="16" spans="1:61" s="27" customFormat="1" ht="19.5" customHeight="1">
      <c r="A16" s="19"/>
      <c r="B16" s="199" t="s">
        <v>75</v>
      </c>
      <c r="C16" s="283"/>
      <c r="D16" s="92"/>
      <c r="E16" s="92"/>
      <c r="F16" s="92"/>
      <c r="G16" s="92"/>
      <c r="H16" s="45"/>
      <c r="I16" s="45"/>
      <c r="J16" s="45"/>
      <c r="K16" s="45"/>
      <c r="L16" s="45"/>
      <c r="M16" s="45"/>
      <c r="N16" s="45"/>
      <c r="O16" s="45"/>
      <c r="P16" s="45"/>
      <c r="BI16" s="15"/>
    </row>
    <row r="17" spans="1:61" s="2" customFormat="1" ht="20.25">
      <c r="A17" s="16" t="s">
        <v>224</v>
      </c>
      <c r="B17" s="54" t="s">
        <v>222</v>
      </c>
      <c r="C17" s="272" t="s">
        <v>223</v>
      </c>
      <c r="D17" s="105">
        <v>1.29</v>
      </c>
      <c r="E17" s="105">
        <v>0.12</v>
      </c>
      <c r="F17" s="105">
        <v>8.06</v>
      </c>
      <c r="G17" s="105">
        <v>39.450000000000003</v>
      </c>
      <c r="H17" s="21">
        <v>3.17</v>
      </c>
      <c r="I17" s="21">
        <v>0</v>
      </c>
      <c r="J17" s="21">
        <v>0</v>
      </c>
      <c r="K17" s="21">
        <v>0.17</v>
      </c>
      <c r="L17" s="21">
        <v>0</v>
      </c>
      <c r="M17" s="21">
        <v>0</v>
      </c>
      <c r="N17" s="21">
        <v>0.02</v>
      </c>
      <c r="O17" s="21">
        <v>0</v>
      </c>
      <c r="P17" s="21">
        <v>0</v>
      </c>
      <c r="Q17" s="2">
        <v>0</v>
      </c>
      <c r="R17" s="2">
        <v>0</v>
      </c>
      <c r="S17" s="2">
        <v>0</v>
      </c>
      <c r="T17" s="2">
        <v>64.05</v>
      </c>
      <c r="U17" s="2">
        <v>64.77</v>
      </c>
      <c r="V17" s="2">
        <v>28.61</v>
      </c>
      <c r="W17" s="2">
        <v>108.44</v>
      </c>
      <c r="X17" s="2">
        <v>13.2</v>
      </c>
      <c r="Y17" s="2">
        <v>56.43</v>
      </c>
      <c r="Z17" s="2">
        <v>88.09</v>
      </c>
      <c r="AA17" s="2">
        <v>195.54</v>
      </c>
      <c r="AB17" s="2">
        <v>219.13</v>
      </c>
      <c r="AC17" s="2">
        <v>33.119999999999997</v>
      </c>
      <c r="AD17" s="2">
        <v>41.14</v>
      </c>
      <c r="AE17" s="2">
        <v>335.45</v>
      </c>
      <c r="AF17" s="2">
        <v>1.6</v>
      </c>
      <c r="AG17" s="2">
        <v>188.15</v>
      </c>
      <c r="AH17" s="2">
        <v>142.94</v>
      </c>
      <c r="AI17" s="2">
        <v>47.05</v>
      </c>
      <c r="AJ17" s="2">
        <v>35.979999999999997</v>
      </c>
      <c r="AK17" s="2">
        <v>0.06</v>
      </c>
      <c r="AL17" s="2">
        <v>0.03</v>
      </c>
      <c r="AM17" s="2">
        <v>0.01</v>
      </c>
      <c r="AN17" s="2">
        <v>0.03</v>
      </c>
      <c r="AO17" s="2">
        <v>0.04</v>
      </c>
      <c r="AP17" s="2">
        <v>0.44</v>
      </c>
      <c r="AQ17" s="2">
        <v>0</v>
      </c>
      <c r="AR17" s="2">
        <v>10.65</v>
      </c>
      <c r="AS17" s="2">
        <v>0</v>
      </c>
      <c r="AT17" s="2">
        <v>12.17</v>
      </c>
      <c r="AU17" s="2">
        <v>0.81</v>
      </c>
      <c r="AV17" s="2">
        <v>0.09</v>
      </c>
      <c r="AW17" s="2">
        <v>0</v>
      </c>
      <c r="AX17" s="2">
        <v>0.03</v>
      </c>
      <c r="AY17" s="2">
        <v>0.48</v>
      </c>
      <c r="AZ17" s="2">
        <v>15.89</v>
      </c>
      <c r="BA17" s="2">
        <v>0.01</v>
      </c>
      <c r="BB17" s="2">
        <v>0</v>
      </c>
      <c r="BC17" s="2">
        <v>4.55</v>
      </c>
      <c r="BD17" s="2">
        <v>0.09</v>
      </c>
      <c r="BE17" s="2">
        <v>0.01</v>
      </c>
      <c r="BF17" s="2">
        <v>0</v>
      </c>
      <c r="BG17" s="2">
        <v>0</v>
      </c>
      <c r="BH17" s="2">
        <v>0</v>
      </c>
      <c r="BI17" s="8"/>
    </row>
    <row r="18" spans="1:61" s="2" customFormat="1" ht="21" customHeight="1">
      <c r="A18" s="86" t="s">
        <v>220</v>
      </c>
      <c r="B18" s="54" t="s">
        <v>221</v>
      </c>
      <c r="C18" s="272" t="s">
        <v>94</v>
      </c>
      <c r="D18" s="105">
        <v>4.75</v>
      </c>
      <c r="E18" s="105">
        <v>1.58</v>
      </c>
      <c r="F18" s="105">
        <v>13.03</v>
      </c>
      <c r="G18" s="105">
        <v>84.96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0.43</v>
      </c>
      <c r="Q18" s="2">
        <v>0</v>
      </c>
      <c r="R18" s="2">
        <v>0</v>
      </c>
      <c r="S18" s="2">
        <v>0</v>
      </c>
      <c r="T18" s="2">
        <v>499.98</v>
      </c>
      <c r="U18" s="2">
        <v>530.36</v>
      </c>
      <c r="V18" s="2">
        <v>153.43</v>
      </c>
      <c r="W18" s="2">
        <v>273.47000000000003</v>
      </c>
      <c r="X18" s="2">
        <v>72.44</v>
      </c>
      <c r="Y18" s="2">
        <v>271.02999999999997</v>
      </c>
      <c r="Z18" s="2">
        <v>365.5</v>
      </c>
      <c r="AA18" s="2">
        <v>355.47</v>
      </c>
      <c r="AB18" s="2">
        <v>598.97</v>
      </c>
      <c r="AC18" s="2">
        <v>235.34</v>
      </c>
      <c r="AD18" s="2">
        <v>309.45999999999998</v>
      </c>
      <c r="AE18" s="2">
        <v>1028.22</v>
      </c>
      <c r="AF18" s="2">
        <v>93.02</v>
      </c>
      <c r="AG18" s="2">
        <v>231.44</v>
      </c>
      <c r="AH18" s="2">
        <v>275.51</v>
      </c>
      <c r="AI18" s="2">
        <v>222.57</v>
      </c>
      <c r="AJ18" s="2">
        <v>90.84</v>
      </c>
      <c r="AK18" s="2">
        <v>0.01</v>
      </c>
      <c r="AL18" s="2">
        <v>0</v>
      </c>
      <c r="AM18" s="2">
        <v>0</v>
      </c>
      <c r="AN18" s="2">
        <v>0</v>
      </c>
      <c r="AO18" s="2">
        <v>0.02</v>
      </c>
      <c r="AP18" s="2">
        <v>0.01</v>
      </c>
      <c r="AQ18" s="2">
        <v>0.01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0.01</v>
      </c>
      <c r="AZ18" s="2">
        <v>0.03</v>
      </c>
      <c r="BA18" s="2">
        <v>0</v>
      </c>
      <c r="BB18" s="2">
        <v>0</v>
      </c>
      <c r="BC18" s="2">
        <v>0.02</v>
      </c>
      <c r="BD18" s="2">
        <v>0.02</v>
      </c>
      <c r="BE18" s="2">
        <v>0</v>
      </c>
      <c r="BF18" s="2">
        <v>0</v>
      </c>
      <c r="BG18" s="2">
        <v>0</v>
      </c>
      <c r="BH18" s="2">
        <v>0</v>
      </c>
      <c r="BI18" s="8"/>
    </row>
    <row r="19" spans="1:61" s="2" customFormat="1" ht="23.25" customHeight="1">
      <c r="A19" s="16">
        <v>495</v>
      </c>
      <c r="B19" s="54" t="s">
        <v>82</v>
      </c>
      <c r="C19" s="272" t="s">
        <v>115</v>
      </c>
      <c r="D19" s="105">
        <v>2.73</v>
      </c>
      <c r="E19" s="105">
        <v>5.07</v>
      </c>
      <c r="F19" s="105">
        <v>7.94</v>
      </c>
      <c r="G19" s="105">
        <v>88.4</v>
      </c>
      <c r="H19" s="21">
        <v>33.15</v>
      </c>
      <c r="I19" s="21">
        <v>21.32</v>
      </c>
      <c r="J19" s="21">
        <v>67.16</v>
      </c>
      <c r="K19" s="21">
        <v>0.75</v>
      </c>
      <c r="L19" s="21">
        <v>0.13</v>
      </c>
      <c r="M19" s="21">
        <v>26</v>
      </c>
      <c r="N19" s="21">
        <v>0.1</v>
      </c>
      <c r="O19" s="21">
        <v>0.08</v>
      </c>
      <c r="P19" s="21">
        <v>3.25</v>
      </c>
      <c r="Q19" s="2">
        <v>0</v>
      </c>
      <c r="R19" s="2">
        <v>0</v>
      </c>
      <c r="S19" s="2">
        <v>0</v>
      </c>
      <c r="T19" s="2">
        <v>567.55999999999995</v>
      </c>
      <c r="U19" s="2">
        <v>280.08999999999997</v>
      </c>
      <c r="V19" s="2">
        <v>196.08</v>
      </c>
      <c r="W19" s="2">
        <v>248.68</v>
      </c>
      <c r="X19" s="2">
        <v>85</v>
      </c>
      <c r="Y19" s="2">
        <v>444.12</v>
      </c>
      <c r="Z19" s="2">
        <v>376.72</v>
      </c>
      <c r="AA19" s="2">
        <v>1093.28</v>
      </c>
      <c r="AB19" s="2">
        <v>859.1</v>
      </c>
      <c r="AC19" s="2">
        <v>206.26</v>
      </c>
      <c r="AD19" s="2">
        <v>473.76</v>
      </c>
      <c r="AE19" s="2">
        <v>1934.78</v>
      </c>
      <c r="AF19" s="2">
        <v>1.6</v>
      </c>
      <c r="AG19" s="2">
        <v>398.64</v>
      </c>
      <c r="AH19" s="2">
        <v>333.03</v>
      </c>
      <c r="AI19" s="2">
        <v>259.2</v>
      </c>
      <c r="AJ19" s="2">
        <v>103.77</v>
      </c>
      <c r="AK19" s="2">
        <v>0.48</v>
      </c>
      <c r="AL19" s="2">
        <v>0.61</v>
      </c>
      <c r="AM19" s="2">
        <v>0.45</v>
      </c>
      <c r="AN19" s="2">
        <v>1.1100000000000001</v>
      </c>
      <c r="AO19" s="2">
        <v>0.08</v>
      </c>
      <c r="AP19" s="2">
        <v>0.5</v>
      </c>
      <c r="AQ19" s="2">
        <v>0</v>
      </c>
      <c r="AR19" s="2">
        <v>2.4</v>
      </c>
      <c r="AS19" s="2">
        <v>0</v>
      </c>
      <c r="AT19" s="2">
        <v>0.74</v>
      </c>
      <c r="AU19" s="2">
        <v>2.35</v>
      </c>
      <c r="AV19" s="2">
        <v>0.27</v>
      </c>
      <c r="AW19" s="2">
        <v>0</v>
      </c>
      <c r="AX19" s="2">
        <v>0</v>
      </c>
      <c r="AY19" s="2">
        <v>0.22</v>
      </c>
      <c r="AZ19" s="2">
        <v>13.92</v>
      </c>
      <c r="BA19" s="2">
        <v>0</v>
      </c>
      <c r="BB19" s="2">
        <v>0</v>
      </c>
      <c r="BC19" s="2">
        <v>5.2</v>
      </c>
      <c r="BD19" s="2">
        <v>0.11</v>
      </c>
      <c r="BE19" s="2">
        <v>0.04</v>
      </c>
      <c r="BF19" s="2">
        <v>0</v>
      </c>
      <c r="BG19" s="2">
        <v>0</v>
      </c>
      <c r="BH19" s="2">
        <v>175.97</v>
      </c>
      <c r="BI19" s="8"/>
    </row>
    <row r="20" spans="1:61" s="2" customFormat="1" ht="20.25">
      <c r="A20" s="16">
        <v>341</v>
      </c>
      <c r="B20" s="54" t="s">
        <v>128</v>
      </c>
      <c r="C20" s="272" t="s">
        <v>174</v>
      </c>
      <c r="D20" s="336">
        <v>10.5</v>
      </c>
      <c r="E20" s="336">
        <v>10.5</v>
      </c>
      <c r="F20" s="336">
        <v>8.4</v>
      </c>
      <c r="G20" s="336">
        <v>170.1</v>
      </c>
      <c r="H20" s="337">
        <v>34.299999999999997</v>
      </c>
      <c r="I20" s="337">
        <v>13.3</v>
      </c>
      <c r="J20" s="337">
        <v>99.4</v>
      </c>
      <c r="K20" s="337">
        <v>0</v>
      </c>
      <c r="L20" s="337">
        <v>1.4</v>
      </c>
      <c r="M20" s="337">
        <v>32.9</v>
      </c>
      <c r="N20" s="337">
        <v>0.09</v>
      </c>
      <c r="O20" s="337">
        <v>0</v>
      </c>
      <c r="P20" s="337">
        <v>1.4</v>
      </c>
      <c r="Q20" s="2">
        <v>0</v>
      </c>
      <c r="R20" s="2">
        <v>0</v>
      </c>
      <c r="S20" s="2">
        <v>0</v>
      </c>
      <c r="T20" s="2">
        <v>1301.2</v>
      </c>
      <c r="U20" s="2">
        <v>479.69</v>
      </c>
      <c r="V20" s="2">
        <v>477.01</v>
      </c>
      <c r="W20" s="2">
        <v>487.3</v>
      </c>
      <c r="X20" s="2">
        <v>135.47</v>
      </c>
      <c r="Y20" s="2">
        <v>1006.24</v>
      </c>
      <c r="Z20" s="2">
        <v>747.36</v>
      </c>
      <c r="AA20" s="2">
        <v>2190.23</v>
      </c>
      <c r="AB20" s="2">
        <v>1961.69</v>
      </c>
      <c r="AC20" s="2">
        <v>486.21</v>
      </c>
      <c r="AD20" s="2">
        <v>1079.6400000000001</v>
      </c>
      <c r="AE20" s="2">
        <v>4246.6400000000003</v>
      </c>
      <c r="AF20" s="2">
        <v>1.5</v>
      </c>
      <c r="AG20" s="2">
        <v>954.85</v>
      </c>
      <c r="AH20" s="2">
        <v>773.83</v>
      </c>
      <c r="AI20" s="2">
        <v>556.77</v>
      </c>
      <c r="AJ20" s="2">
        <v>223.72</v>
      </c>
      <c r="AK20" s="2">
        <v>0.92</v>
      </c>
      <c r="AL20" s="2">
        <v>1.39</v>
      </c>
      <c r="AM20" s="2">
        <v>1.05</v>
      </c>
      <c r="AN20" s="2">
        <v>2.58</v>
      </c>
      <c r="AO20" s="2">
        <v>0.03</v>
      </c>
      <c r="AP20" s="2">
        <v>0.39</v>
      </c>
      <c r="AQ20" s="2">
        <v>0.01</v>
      </c>
      <c r="AR20" s="2">
        <v>3.23</v>
      </c>
      <c r="AS20" s="2">
        <v>0.01</v>
      </c>
      <c r="AT20" s="2">
        <v>1.01</v>
      </c>
      <c r="AU20" s="2">
        <v>0.81</v>
      </c>
      <c r="AV20" s="2">
        <v>0.64</v>
      </c>
      <c r="AW20" s="2">
        <v>0</v>
      </c>
      <c r="AX20" s="2">
        <v>1.3</v>
      </c>
      <c r="AY20" s="2">
        <v>0.28000000000000003</v>
      </c>
      <c r="AZ20" s="2">
        <v>31.84</v>
      </c>
      <c r="BA20" s="2">
        <v>0</v>
      </c>
      <c r="BB20" s="2">
        <v>0</v>
      </c>
      <c r="BC20" s="2">
        <v>14.62</v>
      </c>
      <c r="BD20" s="2">
        <v>0.26</v>
      </c>
      <c r="BE20" s="2">
        <v>0.08</v>
      </c>
      <c r="BF20" s="2">
        <v>0</v>
      </c>
      <c r="BG20" s="2">
        <v>0</v>
      </c>
      <c r="BH20" s="2">
        <v>0</v>
      </c>
      <c r="BI20" s="8" t="s">
        <v>80</v>
      </c>
    </row>
    <row r="21" spans="1:61" s="2" customFormat="1" ht="20.25">
      <c r="A21" s="166">
        <v>504</v>
      </c>
      <c r="B21" s="54" t="s">
        <v>225</v>
      </c>
      <c r="C21" s="211">
        <v>180</v>
      </c>
      <c r="D21" s="105">
        <v>0</v>
      </c>
      <c r="E21" s="105">
        <v>0</v>
      </c>
      <c r="F21" s="105">
        <v>21.6</v>
      </c>
      <c r="G21" s="105">
        <v>85.5</v>
      </c>
      <c r="H21" s="21">
        <v>0</v>
      </c>
      <c r="I21" s="21">
        <v>0</v>
      </c>
      <c r="J21" s="21">
        <v>0.12</v>
      </c>
      <c r="K21" s="21">
        <v>0.01</v>
      </c>
      <c r="L21" s="21">
        <v>2.11</v>
      </c>
      <c r="M21" s="21">
        <v>0.12</v>
      </c>
      <c r="N21" s="21">
        <v>0.27</v>
      </c>
      <c r="O21" s="21">
        <v>0</v>
      </c>
      <c r="P21" s="21">
        <v>18.09</v>
      </c>
      <c r="Q21" s="2">
        <v>0</v>
      </c>
      <c r="R21" s="2">
        <v>0</v>
      </c>
      <c r="S21" s="2">
        <v>0</v>
      </c>
      <c r="T21" s="2">
        <v>152.69</v>
      </c>
      <c r="U21" s="2">
        <v>50.63</v>
      </c>
      <c r="V21" s="2">
        <v>30.02</v>
      </c>
      <c r="W21" s="2">
        <v>60.03</v>
      </c>
      <c r="X21" s="2">
        <v>22.71</v>
      </c>
      <c r="Y21" s="2">
        <v>108.58</v>
      </c>
      <c r="Z21" s="2">
        <v>67.34</v>
      </c>
      <c r="AA21" s="2">
        <v>93.96</v>
      </c>
      <c r="AB21" s="2">
        <v>77.52</v>
      </c>
      <c r="AC21" s="2">
        <v>40.72</v>
      </c>
      <c r="AD21" s="2">
        <v>72.040000000000006</v>
      </c>
      <c r="AE21" s="2">
        <v>602.39</v>
      </c>
      <c r="AF21" s="2">
        <v>70.47</v>
      </c>
      <c r="AG21" s="2">
        <v>196.27</v>
      </c>
      <c r="AH21" s="2">
        <v>85.35</v>
      </c>
      <c r="AI21" s="2">
        <v>56.64</v>
      </c>
      <c r="AJ21" s="2">
        <v>44.89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0.04</v>
      </c>
      <c r="AR21" s="2">
        <v>0.02</v>
      </c>
      <c r="AS21" s="2">
        <v>0.02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0.02</v>
      </c>
      <c r="BA21" s="2">
        <v>0</v>
      </c>
      <c r="BB21" s="2">
        <v>0</v>
      </c>
      <c r="BC21" s="2">
        <v>0.08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8"/>
    </row>
    <row r="22" spans="1:61" s="2" customFormat="1" ht="25.5" customHeight="1">
      <c r="A22" s="389">
        <v>0.61538461538461542</v>
      </c>
      <c r="B22" s="54" t="s">
        <v>131</v>
      </c>
      <c r="C22" s="318">
        <v>40</v>
      </c>
      <c r="D22" s="223">
        <v>2.46</v>
      </c>
      <c r="E22" s="105">
        <v>0.35</v>
      </c>
      <c r="F22" s="105">
        <v>15.32</v>
      </c>
      <c r="G22" s="105">
        <v>94.4</v>
      </c>
      <c r="H22" s="105">
        <v>9.1999999999999993</v>
      </c>
      <c r="I22" s="21">
        <v>0.15</v>
      </c>
      <c r="J22" s="21">
        <v>1.92</v>
      </c>
      <c r="K22" s="21">
        <v>0.8</v>
      </c>
      <c r="L22" s="21">
        <v>0</v>
      </c>
      <c r="M22" s="21">
        <v>0</v>
      </c>
      <c r="N22" s="21">
        <v>0</v>
      </c>
      <c r="O22" s="21">
        <v>0.1</v>
      </c>
      <c r="P22" s="21">
        <v>0</v>
      </c>
      <c r="Q22" s="2">
        <v>0</v>
      </c>
      <c r="R22" s="2">
        <v>0</v>
      </c>
      <c r="S22" s="2">
        <v>0</v>
      </c>
      <c r="T22" s="2">
        <v>106.75</v>
      </c>
      <c r="U22" s="2">
        <v>55.75</v>
      </c>
      <c r="V22" s="2">
        <v>23.25</v>
      </c>
      <c r="W22" s="2">
        <v>49.5</v>
      </c>
      <c r="X22" s="2">
        <v>20</v>
      </c>
      <c r="Y22" s="2">
        <v>92.75</v>
      </c>
      <c r="Z22" s="2">
        <v>74.25</v>
      </c>
      <c r="AA22" s="2">
        <v>72.75</v>
      </c>
      <c r="AB22" s="2">
        <v>116</v>
      </c>
      <c r="AC22" s="2">
        <v>31</v>
      </c>
      <c r="AD22" s="2">
        <v>77.5</v>
      </c>
      <c r="AE22" s="2">
        <v>382.25</v>
      </c>
      <c r="AF22" s="2">
        <v>67.5</v>
      </c>
      <c r="AG22" s="2">
        <v>131.5</v>
      </c>
      <c r="AH22" s="2">
        <v>72.75</v>
      </c>
      <c r="AI22" s="2">
        <v>45</v>
      </c>
      <c r="AJ22" s="2">
        <v>32.5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0.05</v>
      </c>
      <c r="AR22" s="2">
        <v>0.04</v>
      </c>
      <c r="AS22" s="2">
        <v>0.03</v>
      </c>
      <c r="AT22" s="2">
        <v>0</v>
      </c>
      <c r="AU22" s="2">
        <v>0.01</v>
      </c>
      <c r="AV22" s="2">
        <v>0</v>
      </c>
      <c r="AW22" s="2">
        <v>0</v>
      </c>
      <c r="AX22" s="2">
        <v>0</v>
      </c>
      <c r="AY22" s="2">
        <v>0</v>
      </c>
      <c r="AZ22" s="2">
        <v>0.03</v>
      </c>
      <c r="BA22" s="2">
        <v>0</v>
      </c>
      <c r="BB22" s="2">
        <v>0</v>
      </c>
      <c r="BC22" s="2">
        <v>0.12</v>
      </c>
      <c r="BD22" s="2">
        <v>0.02</v>
      </c>
      <c r="BE22" s="2">
        <v>0</v>
      </c>
      <c r="BF22" s="2">
        <v>0</v>
      </c>
      <c r="BG22" s="2">
        <v>0</v>
      </c>
      <c r="BH22" s="2">
        <v>0</v>
      </c>
      <c r="BI22" s="8"/>
    </row>
    <row r="23" spans="1:61" s="2" customFormat="1" ht="21" thickBot="1">
      <c r="A23" s="390">
        <v>5.5555555555555552E-2</v>
      </c>
      <c r="B23" s="204" t="s">
        <v>76</v>
      </c>
      <c r="C23" s="313">
        <v>35</v>
      </c>
      <c r="D23" s="209">
        <v>3.32</v>
      </c>
      <c r="E23" s="209">
        <v>0.6</v>
      </c>
      <c r="F23" s="209">
        <v>16.7</v>
      </c>
      <c r="G23" s="209">
        <v>86.89</v>
      </c>
      <c r="H23" s="208">
        <v>17.5</v>
      </c>
      <c r="I23" s="208">
        <v>16</v>
      </c>
      <c r="J23" s="208">
        <v>1.92</v>
      </c>
      <c r="K23" s="208">
        <v>1.95</v>
      </c>
      <c r="L23" s="208">
        <v>0</v>
      </c>
      <c r="M23" s="208">
        <v>0</v>
      </c>
      <c r="N23" s="208">
        <v>0.15</v>
      </c>
      <c r="O23" s="208">
        <v>0.06</v>
      </c>
      <c r="P23" s="208">
        <v>0</v>
      </c>
      <c r="Q23" s="2">
        <v>0</v>
      </c>
      <c r="R23" s="2">
        <v>0</v>
      </c>
      <c r="S23" s="2">
        <v>0</v>
      </c>
      <c r="T23" s="2">
        <v>2725.93</v>
      </c>
      <c r="U23" s="2">
        <v>1501.06</v>
      </c>
      <c r="V23" s="2">
        <v>933.36</v>
      </c>
      <c r="W23" s="2">
        <v>1335.98</v>
      </c>
      <c r="X23" s="2">
        <v>354.74</v>
      </c>
      <c r="Y23" s="2">
        <v>2012</v>
      </c>
      <c r="Z23" s="2">
        <v>1773.4</v>
      </c>
      <c r="AA23" s="2">
        <v>4169.8599999999997</v>
      </c>
      <c r="AB23" s="2">
        <v>3984.71</v>
      </c>
      <c r="AC23" s="2">
        <v>1055.3399999999999</v>
      </c>
      <c r="AD23" s="2">
        <v>2067.2199999999998</v>
      </c>
      <c r="AE23" s="2">
        <v>8741.25</v>
      </c>
      <c r="AF23" s="2">
        <v>244.15</v>
      </c>
      <c r="AG23" s="2">
        <v>2301.92</v>
      </c>
      <c r="AH23" s="2">
        <v>1825.26</v>
      </c>
      <c r="AI23" s="2">
        <v>1212.18</v>
      </c>
      <c r="AJ23" s="2">
        <v>563.41999999999996</v>
      </c>
      <c r="AK23" s="2">
        <v>1.47</v>
      </c>
      <c r="AL23" s="2">
        <v>2.0299999999999998</v>
      </c>
      <c r="AM23" s="2">
        <v>1.53</v>
      </c>
      <c r="AN23" s="2">
        <v>3.74</v>
      </c>
      <c r="AO23" s="2">
        <v>0.17</v>
      </c>
      <c r="AP23" s="2">
        <v>1.35</v>
      </c>
      <c r="AQ23" s="2">
        <v>0.11</v>
      </c>
      <c r="AR23" s="2">
        <v>16.46</v>
      </c>
      <c r="AS23" s="2">
        <v>0.06</v>
      </c>
      <c r="AT23" s="2">
        <v>13.94</v>
      </c>
      <c r="AU23" s="2">
        <v>3.99</v>
      </c>
      <c r="AV23" s="2">
        <v>0.99</v>
      </c>
      <c r="AW23" s="2">
        <v>0</v>
      </c>
      <c r="AX23" s="2">
        <v>1.33</v>
      </c>
      <c r="AY23" s="2">
        <v>1.02</v>
      </c>
      <c r="AZ23" s="2">
        <v>61.79</v>
      </c>
      <c r="BA23" s="2">
        <v>0.02</v>
      </c>
      <c r="BB23" s="2">
        <v>0</v>
      </c>
      <c r="BC23" s="2">
        <v>24.75</v>
      </c>
      <c r="BD23" s="2">
        <v>0.61</v>
      </c>
      <c r="BE23" s="2">
        <v>0.14000000000000001</v>
      </c>
      <c r="BF23" s="2">
        <v>0</v>
      </c>
      <c r="BG23" s="2">
        <v>0</v>
      </c>
      <c r="BH23" s="2">
        <v>175.97</v>
      </c>
      <c r="BI23" s="8"/>
    </row>
    <row r="24" spans="1:61" s="2" customFormat="1" ht="23.25" customHeight="1">
      <c r="A24" s="179"/>
      <c r="B24" s="190" t="s">
        <v>140</v>
      </c>
      <c r="C24" s="210" t="s">
        <v>235</v>
      </c>
      <c r="D24" s="232">
        <f t="shared" ref="D24:P24" si="1">D17+D18+D19+D20+D21+D22+D23</f>
        <v>25.05</v>
      </c>
      <c r="E24" s="232">
        <f t="shared" si="1"/>
        <v>18.220000000000002</v>
      </c>
      <c r="F24" s="232">
        <f t="shared" si="1"/>
        <v>91.05</v>
      </c>
      <c r="G24" s="232">
        <f t="shared" si="1"/>
        <v>649.69999999999993</v>
      </c>
      <c r="H24" s="232">
        <f t="shared" si="1"/>
        <v>97.320000000000007</v>
      </c>
      <c r="I24" s="232">
        <f t="shared" si="1"/>
        <v>50.77</v>
      </c>
      <c r="J24" s="232">
        <f t="shared" si="1"/>
        <v>170.51999999999998</v>
      </c>
      <c r="K24" s="232">
        <f t="shared" si="1"/>
        <v>3.6799999999999997</v>
      </c>
      <c r="L24" s="232">
        <f t="shared" si="1"/>
        <v>3.6399999999999997</v>
      </c>
      <c r="M24" s="232">
        <f t="shared" si="1"/>
        <v>59.019999999999996</v>
      </c>
      <c r="N24" s="232">
        <f t="shared" si="1"/>
        <v>0.63</v>
      </c>
      <c r="O24" s="232">
        <f t="shared" si="1"/>
        <v>0.24</v>
      </c>
      <c r="P24" s="232">
        <f t="shared" si="1"/>
        <v>23.17</v>
      </c>
      <c r="BI24" s="8"/>
    </row>
    <row r="25" spans="1:61" s="2" customFormat="1" ht="18" customHeight="1">
      <c r="A25" s="16"/>
      <c r="B25" s="199" t="s">
        <v>141</v>
      </c>
      <c r="C25" s="261"/>
      <c r="D25" s="91"/>
      <c r="E25" s="91"/>
      <c r="F25" s="91"/>
      <c r="G25" s="91"/>
      <c r="H25" s="80"/>
      <c r="I25" s="80"/>
      <c r="J25" s="80"/>
      <c r="K25" s="80"/>
      <c r="L25" s="80"/>
      <c r="M25" s="80"/>
      <c r="N25" s="80"/>
      <c r="O25" s="80"/>
      <c r="P25" s="80"/>
      <c r="BI25" s="8"/>
    </row>
    <row r="26" spans="1:61" s="2" customFormat="1" ht="26.25" customHeight="1">
      <c r="A26" s="19"/>
      <c r="B26" s="41" t="s">
        <v>264</v>
      </c>
      <c r="C26" s="272" t="s">
        <v>93</v>
      </c>
      <c r="D26" s="21">
        <v>4.13</v>
      </c>
      <c r="E26" s="148">
        <v>5.27</v>
      </c>
      <c r="F26" s="148">
        <v>34.47</v>
      </c>
      <c r="G26" s="105">
        <v>190</v>
      </c>
      <c r="H26" s="229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1.74</v>
      </c>
      <c r="BI26" s="8"/>
    </row>
    <row r="27" spans="1:61" s="2" customFormat="1" ht="21" thickBot="1">
      <c r="A27" s="207" t="s">
        <v>180</v>
      </c>
      <c r="B27" s="205" t="s">
        <v>157</v>
      </c>
      <c r="C27" s="319">
        <v>180</v>
      </c>
      <c r="D27" s="209">
        <v>0.03</v>
      </c>
      <c r="E27" s="233">
        <v>0</v>
      </c>
      <c r="F27" s="209">
        <v>8.18</v>
      </c>
      <c r="G27" s="209">
        <v>31.5</v>
      </c>
      <c r="H27" s="208">
        <v>0.24</v>
      </c>
      <c r="I27" s="208">
        <v>0</v>
      </c>
      <c r="J27" s="208">
        <v>0</v>
      </c>
      <c r="K27" s="208">
        <v>0.02</v>
      </c>
      <c r="L27" s="208">
        <v>0</v>
      </c>
      <c r="M27" s="208">
        <v>0</v>
      </c>
      <c r="N27" s="208">
        <v>0</v>
      </c>
      <c r="O27" s="208">
        <v>0</v>
      </c>
      <c r="P27" s="208">
        <v>0</v>
      </c>
      <c r="BI27" s="8"/>
    </row>
    <row r="28" spans="1:61" s="2" customFormat="1" ht="20.25">
      <c r="A28" s="231"/>
      <c r="B28" s="190" t="s">
        <v>172</v>
      </c>
      <c r="C28" s="235">
        <v>280</v>
      </c>
      <c r="D28" s="232">
        <f t="shared" ref="D28:P28" si="2">SUM(D26:D27)</f>
        <v>4.16</v>
      </c>
      <c r="E28" s="232">
        <f t="shared" si="2"/>
        <v>5.27</v>
      </c>
      <c r="F28" s="232">
        <f t="shared" si="2"/>
        <v>42.65</v>
      </c>
      <c r="G28" s="232">
        <f t="shared" si="2"/>
        <v>221.5</v>
      </c>
      <c r="H28" s="232">
        <f t="shared" si="2"/>
        <v>0.24</v>
      </c>
      <c r="I28" s="234">
        <f t="shared" si="2"/>
        <v>0</v>
      </c>
      <c r="J28" s="234">
        <f t="shared" si="2"/>
        <v>0</v>
      </c>
      <c r="K28" s="234">
        <f t="shared" si="2"/>
        <v>0.02</v>
      </c>
      <c r="L28" s="234">
        <f t="shared" si="2"/>
        <v>0</v>
      </c>
      <c r="M28" s="234">
        <f t="shared" si="2"/>
        <v>0</v>
      </c>
      <c r="N28" s="234">
        <f t="shared" si="2"/>
        <v>0</v>
      </c>
      <c r="O28" s="234">
        <f t="shared" si="2"/>
        <v>0</v>
      </c>
      <c r="P28" s="234">
        <f t="shared" si="2"/>
        <v>1.74</v>
      </c>
      <c r="BI28" s="8"/>
    </row>
    <row r="29" spans="1:61" s="2" customFormat="1" ht="20.25">
      <c r="A29" s="80"/>
      <c r="B29" s="48" t="s">
        <v>77</v>
      </c>
      <c r="C29" s="212">
        <v>1285</v>
      </c>
      <c r="D29" s="140">
        <f t="shared" ref="D29:P29" si="3">D15+D24+D28</f>
        <v>37.370000000000005</v>
      </c>
      <c r="E29" s="140">
        <f t="shared" si="3"/>
        <v>31.750000000000004</v>
      </c>
      <c r="F29" s="140">
        <f t="shared" si="3"/>
        <v>182.67</v>
      </c>
      <c r="G29" s="163">
        <f t="shared" si="3"/>
        <v>1185.55</v>
      </c>
      <c r="H29" s="140">
        <f t="shared" si="3"/>
        <v>309.40000000000003</v>
      </c>
      <c r="I29" s="140">
        <f t="shared" si="3"/>
        <v>79.83</v>
      </c>
      <c r="J29" s="140">
        <f t="shared" si="3"/>
        <v>379.18999999999994</v>
      </c>
      <c r="K29" s="140">
        <f t="shared" si="3"/>
        <v>4.8499999999999996</v>
      </c>
      <c r="L29" s="140">
        <f t="shared" si="3"/>
        <v>3.7399999999999998</v>
      </c>
      <c r="M29" s="140">
        <f t="shared" si="3"/>
        <v>59.129999999999995</v>
      </c>
      <c r="N29" s="147">
        <f t="shared" si="3"/>
        <v>0.71</v>
      </c>
      <c r="O29" s="140">
        <f t="shared" si="3"/>
        <v>0.28999999999999998</v>
      </c>
      <c r="P29" s="140">
        <f t="shared" si="3"/>
        <v>26.8</v>
      </c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 s="2" customFormat="1" ht="15">
      <c r="C302" s="8"/>
      <c r="D302" s="8"/>
      <c r="E302" s="8"/>
      <c r="F302" s="8"/>
      <c r="G302" s="8"/>
      <c r="BI302" s="8"/>
    </row>
    <row r="303" spans="3:61" s="2" customFormat="1" ht="15">
      <c r="C303" s="8"/>
      <c r="D303" s="8"/>
      <c r="E303" s="8"/>
      <c r="F303" s="8"/>
      <c r="G303" s="8"/>
      <c r="BI303" s="8"/>
    </row>
    <row r="304" spans="3:61" s="2" customFormat="1" ht="15">
      <c r="C304" s="8"/>
      <c r="D304" s="8"/>
      <c r="E304" s="8"/>
      <c r="F304" s="8"/>
      <c r="G304" s="8"/>
      <c r="BI304" s="8"/>
    </row>
    <row r="305" spans="3:61" s="2" customFormat="1" ht="15">
      <c r="C305" s="8"/>
      <c r="D305" s="8"/>
      <c r="E305" s="8"/>
      <c r="F305" s="8"/>
      <c r="G305" s="8"/>
      <c r="BI305" s="8"/>
    </row>
    <row r="306" spans="3:61" s="2" customFormat="1" ht="15">
      <c r="C306" s="8"/>
      <c r="D306" s="8"/>
      <c r="E306" s="8"/>
      <c r="F306" s="8"/>
      <c r="G306" s="8"/>
      <c r="BI306" s="8"/>
    </row>
    <row r="307" spans="3:61" s="2" customFormat="1" ht="15">
      <c r="C307" s="8"/>
      <c r="D307" s="8"/>
      <c r="E307" s="8"/>
      <c r="F307" s="8"/>
      <c r="G307" s="8"/>
      <c r="BI307" s="8"/>
    </row>
    <row r="308" spans="3:61" s="2" customFormat="1" ht="15">
      <c r="C308" s="8"/>
      <c r="D308" s="8"/>
      <c r="E308" s="8"/>
      <c r="F308" s="8"/>
      <c r="G308" s="8"/>
      <c r="BI308" s="8"/>
    </row>
    <row r="309" spans="3:61" s="2" customFormat="1" ht="15">
      <c r="C309" s="8"/>
      <c r="D309" s="8"/>
      <c r="E309" s="8"/>
      <c r="F309" s="8"/>
      <c r="G309" s="8"/>
      <c r="BI309" s="8"/>
    </row>
    <row r="310" spans="3:61" s="2" customFormat="1" ht="15">
      <c r="C310" s="8"/>
      <c r="D310" s="8"/>
      <c r="E310" s="8"/>
      <c r="F310" s="8"/>
      <c r="G310" s="8"/>
      <c r="BI310" s="8"/>
    </row>
    <row r="311" spans="3:61" s="2" customFormat="1" ht="15">
      <c r="C311" s="8"/>
      <c r="D311" s="8"/>
      <c r="E311" s="8"/>
      <c r="F311" s="8"/>
      <c r="G311" s="8"/>
      <c r="BI311" s="8"/>
    </row>
    <row r="312" spans="3:61" s="2" customFormat="1" ht="15">
      <c r="C312" s="8"/>
      <c r="D312" s="8"/>
      <c r="E312" s="8"/>
      <c r="F312" s="8"/>
      <c r="G312" s="8"/>
      <c r="BI312" s="8"/>
    </row>
    <row r="313" spans="3:61" s="2" customFormat="1" ht="15">
      <c r="C313" s="8"/>
      <c r="D313" s="8"/>
      <c r="E313" s="8"/>
      <c r="F313" s="8"/>
      <c r="G313" s="8"/>
      <c r="BI313" s="8"/>
    </row>
    <row r="314" spans="3:61" s="2" customFormat="1" ht="15">
      <c r="C314" s="8"/>
      <c r="D314" s="8"/>
      <c r="E314" s="8"/>
      <c r="F314" s="8"/>
      <c r="G314" s="8"/>
      <c r="BI314" s="8"/>
    </row>
    <row r="315" spans="3:61" s="2" customFormat="1" ht="15">
      <c r="C315" s="8"/>
      <c r="D315" s="8"/>
      <c r="E315" s="8"/>
      <c r="F315" s="8"/>
      <c r="G315" s="8"/>
      <c r="BI315" s="8"/>
    </row>
    <row r="316" spans="3:61" s="2" customFormat="1" ht="15">
      <c r="C316" s="8"/>
      <c r="D316" s="8"/>
      <c r="E316" s="8"/>
      <c r="F316" s="8"/>
      <c r="G316" s="8"/>
      <c r="BI316" s="8"/>
    </row>
    <row r="317" spans="3:61" s="2" customFormat="1" ht="15">
      <c r="C317" s="8"/>
      <c r="D317" s="8"/>
      <c r="E317" s="8"/>
      <c r="F317" s="8"/>
      <c r="G317" s="8"/>
      <c r="BI317" s="8"/>
    </row>
    <row r="318" spans="3:61" s="2" customFormat="1" ht="15">
      <c r="C318" s="8"/>
      <c r="D318" s="8"/>
      <c r="E318" s="8"/>
      <c r="F318" s="8"/>
      <c r="G318" s="8"/>
      <c r="BI318" s="8"/>
    </row>
    <row r="319" spans="3:61" s="2" customFormat="1" ht="15">
      <c r="C319" s="8"/>
      <c r="D319" s="8"/>
      <c r="E319" s="8"/>
      <c r="F319" s="8"/>
      <c r="G319" s="8"/>
      <c r="BI319" s="8"/>
    </row>
    <row r="320" spans="3:61" s="2" customFormat="1" ht="15">
      <c r="C320" s="8"/>
      <c r="D320" s="8"/>
      <c r="E320" s="8"/>
      <c r="F320" s="8"/>
      <c r="G320" s="8"/>
      <c r="BI320" s="8"/>
    </row>
    <row r="321" spans="3:61" s="2" customFormat="1" ht="15">
      <c r="C321" s="8"/>
      <c r="D321" s="8"/>
      <c r="E321" s="8"/>
      <c r="F321" s="8"/>
      <c r="G321" s="8"/>
      <c r="BI321" s="8"/>
    </row>
    <row r="322" spans="3:61" s="2" customFormat="1" ht="15">
      <c r="C322" s="8"/>
      <c r="D322" s="8"/>
      <c r="E322" s="8"/>
      <c r="F322" s="8"/>
      <c r="G322" s="8"/>
      <c r="BI322" s="8"/>
    </row>
    <row r="323" spans="3:61" s="2" customFormat="1" ht="15">
      <c r="C323" s="8"/>
      <c r="D323" s="8"/>
      <c r="E323" s="8"/>
      <c r="F323" s="8"/>
      <c r="G323" s="8"/>
      <c r="BI323" s="8"/>
    </row>
    <row r="324" spans="3:61" s="2" customFormat="1" ht="15">
      <c r="C324" s="8"/>
      <c r="D324" s="8"/>
      <c r="E324" s="8"/>
      <c r="F324" s="8"/>
      <c r="G324" s="8"/>
      <c r="BI324" s="8"/>
    </row>
    <row r="325" spans="3:61" s="2" customFormat="1" ht="15">
      <c r="C325" s="8"/>
      <c r="D325" s="8"/>
      <c r="E325" s="8"/>
      <c r="F325" s="8"/>
      <c r="G325" s="8"/>
      <c r="BI325" s="8"/>
    </row>
    <row r="326" spans="3:61" s="2" customFormat="1" ht="15">
      <c r="C326" s="8"/>
      <c r="D326" s="8"/>
      <c r="E326" s="8"/>
      <c r="F326" s="8"/>
      <c r="G326" s="8"/>
      <c r="BI326" s="8"/>
    </row>
    <row r="327" spans="3:61" s="2" customFormat="1" ht="15">
      <c r="C327" s="8"/>
      <c r="D327" s="8"/>
      <c r="E327" s="8"/>
      <c r="F327" s="8"/>
      <c r="G327" s="8"/>
      <c r="BI327" s="8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61">
      <c r="C337" s="4"/>
      <c r="D337" s="4"/>
      <c r="E337" s="4"/>
      <c r="F337" s="4"/>
      <c r="G337" s="4"/>
    </row>
    <row r="338" spans="3:61">
      <c r="C338" s="4"/>
      <c r="D338" s="4"/>
      <c r="E338" s="4"/>
      <c r="F338" s="4"/>
      <c r="G338" s="4"/>
    </row>
    <row r="339" spans="3:61">
      <c r="C339" s="4"/>
      <c r="D339" s="4"/>
      <c r="E339" s="4"/>
      <c r="F339" s="4"/>
      <c r="G339" s="4"/>
    </row>
    <row r="340" spans="3:61">
      <c r="C340" s="4"/>
      <c r="D340" s="4"/>
      <c r="E340" s="4"/>
      <c r="F340" s="4"/>
      <c r="G340" s="4"/>
    </row>
    <row r="341" spans="3:61">
      <c r="C341" s="4"/>
      <c r="D341" s="4"/>
      <c r="E341" s="4"/>
      <c r="F341" s="4"/>
      <c r="G341" s="4"/>
      <c r="BI341" s="1"/>
    </row>
    <row r="342" spans="3:61">
      <c r="C342" s="4"/>
      <c r="D342" s="4"/>
      <c r="E342" s="4"/>
      <c r="F342" s="4"/>
      <c r="G342" s="4"/>
      <c r="BI342" s="1"/>
    </row>
    <row r="343" spans="3:61">
      <c r="C343" s="4"/>
      <c r="D343" s="4"/>
      <c r="E343" s="4"/>
      <c r="F343" s="4"/>
      <c r="G343" s="4"/>
      <c r="BI343" s="1"/>
    </row>
    <row r="344" spans="3:61">
      <c r="C344" s="4"/>
      <c r="D344" s="4"/>
      <c r="E344" s="4"/>
      <c r="F344" s="4"/>
      <c r="G344" s="4"/>
      <c r="BI344" s="1"/>
    </row>
    <row r="345" spans="3:61">
      <c r="C345" s="4"/>
      <c r="D345" s="4"/>
      <c r="E345" s="4"/>
      <c r="F345" s="4"/>
      <c r="G345" s="4"/>
      <c r="BI345" s="1"/>
    </row>
    <row r="346" spans="3:61">
      <c r="C346" s="4"/>
      <c r="D346" s="4"/>
      <c r="E346" s="4"/>
      <c r="F346" s="4"/>
      <c r="G346" s="4"/>
      <c r="BI346" s="1"/>
    </row>
    <row r="347" spans="3:61">
      <c r="C347" s="4"/>
      <c r="D347" s="4"/>
      <c r="E347" s="4"/>
      <c r="F347" s="4"/>
      <c r="G347" s="4"/>
      <c r="BI347" s="1"/>
    </row>
    <row r="348" spans="3:61">
      <c r="C348" s="4"/>
      <c r="D348" s="4"/>
      <c r="E348" s="4"/>
      <c r="F348" s="4"/>
      <c r="G348" s="4"/>
      <c r="BI348" s="1"/>
    </row>
    <row r="349" spans="3:61">
      <c r="C349" s="4"/>
      <c r="D349" s="4"/>
      <c r="E349" s="4"/>
      <c r="F349" s="4"/>
      <c r="G349" s="4"/>
      <c r="BI349" s="1"/>
    </row>
    <row r="350" spans="3:61">
      <c r="C350" s="4"/>
      <c r="D350" s="4"/>
      <c r="E350" s="4"/>
      <c r="F350" s="4"/>
      <c r="G350" s="4"/>
      <c r="BI350" s="1"/>
    </row>
    <row r="351" spans="3:61">
      <c r="C351" s="4"/>
      <c r="D351" s="4"/>
      <c r="E351" s="4"/>
      <c r="F351" s="4"/>
      <c r="G351" s="4"/>
      <c r="BI351" s="1"/>
    </row>
    <row r="352" spans="3:61">
      <c r="C352" s="4"/>
      <c r="D352" s="4"/>
      <c r="E352" s="4"/>
      <c r="F352" s="4"/>
      <c r="G352" s="4"/>
      <c r="BI352" s="1"/>
    </row>
    <row r="353" spans="3:61">
      <c r="C353" s="4"/>
      <c r="D353" s="4"/>
      <c r="E353" s="4"/>
      <c r="F353" s="4"/>
      <c r="G353" s="4"/>
      <c r="BI353" s="1"/>
    </row>
    <row r="354" spans="3:61">
      <c r="C354" s="4"/>
      <c r="D354" s="4"/>
      <c r="E354" s="4"/>
      <c r="F354" s="4"/>
      <c r="G354" s="4"/>
      <c r="BI354" s="1"/>
    </row>
    <row r="355" spans="3:61">
      <c r="C355" s="4"/>
      <c r="D355" s="4"/>
      <c r="E355" s="4"/>
      <c r="F355" s="4"/>
      <c r="G355" s="4"/>
      <c r="BI355" s="1"/>
    </row>
    <row r="356" spans="3:61">
      <c r="C356" s="4"/>
      <c r="D356" s="4"/>
      <c r="E356" s="4"/>
      <c r="F356" s="4"/>
      <c r="G356" s="4"/>
      <c r="BI356" s="1"/>
    </row>
    <row r="357" spans="3:61">
      <c r="C357" s="4"/>
      <c r="D357" s="4"/>
      <c r="E357" s="4"/>
      <c r="F357" s="4"/>
      <c r="G357" s="4"/>
      <c r="BI357" s="1"/>
    </row>
    <row r="358" spans="3:61">
      <c r="C358" s="4"/>
      <c r="D358" s="4"/>
      <c r="E358" s="4"/>
      <c r="F358" s="4"/>
      <c r="G358" s="4"/>
      <c r="BI358" s="1"/>
    </row>
    <row r="359" spans="3:61">
      <c r="C359" s="4"/>
      <c r="D359" s="4"/>
      <c r="E359" s="4"/>
      <c r="F359" s="4"/>
      <c r="G359" s="4"/>
      <c r="BI359" s="1"/>
    </row>
    <row r="360" spans="3:61">
      <c r="C360" s="4"/>
      <c r="D360" s="4"/>
      <c r="E360" s="4"/>
      <c r="F360" s="4"/>
      <c r="G360" s="4"/>
      <c r="BI360" s="1"/>
    </row>
    <row r="361" spans="3:61">
      <c r="C361" s="4"/>
      <c r="D361" s="4"/>
      <c r="E361" s="4"/>
      <c r="F361" s="4"/>
      <c r="G361" s="4"/>
      <c r="BI361" s="1"/>
    </row>
    <row r="362" spans="3:61">
      <c r="C362" s="4"/>
      <c r="D362" s="4"/>
      <c r="E362" s="4"/>
      <c r="F362" s="4"/>
      <c r="G362" s="4"/>
      <c r="BI362" s="1"/>
    </row>
    <row r="363" spans="3:61">
      <c r="C363" s="4"/>
      <c r="D363" s="4"/>
      <c r="E363" s="4"/>
      <c r="F363" s="4"/>
      <c r="G363" s="4"/>
      <c r="BI363" s="1"/>
    </row>
    <row r="364" spans="3:61">
      <c r="C364" s="4"/>
      <c r="D364" s="4"/>
      <c r="E364" s="4"/>
      <c r="F364" s="4"/>
      <c r="G364" s="4"/>
      <c r="BI364" s="1"/>
    </row>
    <row r="365" spans="3:61">
      <c r="C365" s="4"/>
      <c r="D365" s="4"/>
      <c r="E365" s="4"/>
      <c r="F365" s="4"/>
      <c r="G365" s="4"/>
      <c r="BI365" s="1"/>
    </row>
    <row r="366" spans="3:61">
      <c r="C366" s="4"/>
      <c r="D366" s="4"/>
      <c r="E366" s="4"/>
      <c r="F366" s="4"/>
      <c r="G366" s="4"/>
      <c r="BI366" s="1"/>
    </row>
    <row r="367" spans="3:61">
      <c r="C367" s="4"/>
      <c r="D367" s="4"/>
      <c r="E367" s="4"/>
      <c r="F367" s="4"/>
      <c r="G367" s="4"/>
      <c r="BI367" s="1"/>
    </row>
    <row r="368" spans="3:61">
      <c r="C368" s="4"/>
      <c r="D368" s="4"/>
      <c r="E368" s="4"/>
      <c r="F368" s="4"/>
      <c r="G368" s="4"/>
      <c r="BI368" s="1"/>
    </row>
    <row r="369" spans="3:61">
      <c r="C369" s="4"/>
      <c r="D369" s="4"/>
      <c r="E369" s="4"/>
      <c r="F369" s="4"/>
      <c r="G369" s="4"/>
      <c r="BI369" s="1"/>
    </row>
    <row r="370" spans="3:61">
      <c r="C370" s="4"/>
      <c r="D370" s="4"/>
      <c r="E370" s="4"/>
      <c r="F370" s="4"/>
      <c r="G370" s="4"/>
      <c r="BI370" s="1"/>
    </row>
    <row r="371" spans="3:61">
      <c r="C371" s="4"/>
      <c r="D371" s="4"/>
      <c r="E371" s="4"/>
      <c r="F371" s="4"/>
      <c r="G371" s="4"/>
      <c r="BI371" s="1"/>
    </row>
    <row r="372" spans="3:61">
      <c r="C372" s="4"/>
      <c r="D372" s="4"/>
      <c r="E372" s="4"/>
      <c r="F372" s="4"/>
      <c r="G372" s="4"/>
      <c r="BI372" s="1"/>
    </row>
    <row r="373" spans="3:61">
      <c r="C373" s="4"/>
      <c r="D373" s="4"/>
      <c r="E373" s="4"/>
      <c r="F373" s="4"/>
      <c r="G373" s="4"/>
      <c r="BI373" s="1"/>
    </row>
    <row r="374" spans="3:61">
      <c r="C374" s="4"/>
      <c r="D374" s="4"/>
      <c r="E374" s="4"/>
      <c r="F374" s="4"/>
      <c r="G374" s="4"/>
      <c r="BI374" s="1"/>
    </row>
    <row r="375" spans="3:61">
      <c r="C375" s="4"/>
      <c r="D375" s="4"/>
      <c r="E375" s="4"/>
      <c r="F375" s="4"/>
      <c r="G375" s="4"/>
      <c r="BI375" s="1"/>
    </row>
    <row r="376" spans="3:61">
      <c r="C376" s="4"/>
      <c r="D376" s="4"/>
      <c r="E376" s="4"/>
      <c r="F376" s="4"/>
      <c r="G376" s="4"/>
      <c r="BI376" s="1"/>
    </row>
    <row r="377" spans="3:61">
      <c r="C377" s="4"/>
      <c r="D377" s="4"/>
      <c r="E377" s="4"/>
      <c r="F377" s="4"/>
      <c r="G377" s="4"/>
      <c r="BI377" s="1"/>
    </row>
    <row r="378" spans="3:61">
      <c r="C378" s="4"/>
      <c r="D378" s="4"/>
      <c r="E378" s="4"/>
      <c r="F378" s="4"/>
      <c r="G378" s="4"/>
      <c r="BI378" s="1"/>
    </row>
    <row r="379" spans="3:61">
      <c r="C379" s="4"/>
      <c r="D379" s="4"/>
      <c r="E379" s="4"/>
      <c r="F379" s="4"/>
      <c r="G379" s="4"/>
      <c r="BI379" s="1"/>
    </row>
    <row r="380" spans="3:61">
      <c r="C380" s="4"/>
      <c r="D380" s="4"/>
      <c r="E380" s="4"/>
      <c r="F380" s="4"/>
      <c r="G380" s="4"/>
      <c r="BI380" s="1"/>
    </row>
    <row r="381" spans="3:61">
      <c r="C381" s="4"/>
      <c r="D381" s="4"/>
      <c r="E381" s="4"/>
      <c r="F381" s="4"/>
      <c r="G381" s="4"/>
      <c r="BI381" s="1"/>
    </row>
    <row r="382" spans="3:61">
      <c r="C382" s="4"/>
      <c r="D382" s="4"/>
      <c r="E382" s="4"/>
      <c r="F382" s="4"/>
      <c r="G382" s="4"/>
      <c r="BI382" s="1"/>
    </row>
    <row r="383" spans="3:61">
      <c r="C383" s="4"/>
      <c r="D383" s="4"/>
      <c r="E383" s="4"/>
      <c r="F383" s="4"/>
      <c r="G383" s="4"/>
      <c r="BI383" s="1"/>
    </row>
    <row r="384" spans="3:61">
      <c r="C384" s="4"/>
      <c r="D384" s="4"/>
      <c r="E384" s="4"/>
      <c r="F384" s="4"/>
      <c r="G384" s="4"/>
      <c r="BI384" s="1"/>
    </row>
    <row r="385" spans="3:61">
      <c r="C385" s="4"/>
      <c r="D385" s="4"/>
      <c r="E385" s="4"/>
      <c r="F385" s="4"/>
      <c r="G385" s="4"/>
      <c r="BI385" s="1"/>
    </row>
    <row r="386" spans="3:61">
      <c r="C386" s="4"/>
      <c r="D386" s="4"/>
      <c r="E386" s="4"/>
      <c r="F386" s="4"/>
      <c r="G386" s="4"/>
      <c r="BI386" s="1"/>
    </row>
    <row r="387" spans="3:61">
      <c r="C387" s="4"/>
      <c r="D387" s="4"/>
      <c r="E387" s="4"/>
      <c r="F387" s="4"/>
      <c r="G387" s="4"/>
      <c r="BI387" s="1"/>
    </row>
    <row r="388" spans="3:61">
      <c r="C388" s="4"/>
      <c r="D388" s="4"/>
      <c r="E388" s="4"/>
      <c r="F388" s="4"/>
      <c r="G388" s="4"/>
      <c r="BI388" s="1"/>
    </row>
    <row r="389" spans="3:61">
      <c r="C389" s="4"/>
      <c r="D389" s="4"/>
      <c r="E389" s="4"/>
      <c r="F389" s="4"/>
      <c r="G389" s="4"/>
      <c r="BI389" s="1"/>
    </row>
    <row r="390" spans="3:61">
      <c r="C390" s="4"/>
      <c r="D390" s="4"/>
      <c r="E390" s="4"/>
      <c r="F390" s="4"/>
      <c r="G390" s="4"/>
      <c r="BI390" s="1"/>
    </row>
    <row r="391" spans="3:61">
      <c r="C391" s="4"/>
      <c r="D391" s="4"/>
      <c r="E391" s="4"/>
      <c r="F391" s="4"/>
      <c r="G391" s="4"/>
      <c r="BI391" s="1"/>
    </row>
    <row r="392" spans="3:61">
      <c r="C392" s="4"/>
      <c r="D392" s="4"/>
      <c r="E392" s="4"/>
      <c r="F392" s="4"/>
      <c r="G392" s="4"/>
      <c r="BI392" s="1"/>
    </row>
    <row r="393" spans="3:61">
      <c r="C393" s="4"/>
      <c r="D393" s="4"/>
      <c r="E393" s="4"/>
      <c r="F393" s="4"/>
      <c r="G393" s="4"/>
      <c r="BI393" s="1"/>
    </row>
    <row r="394" spans="3:61">
      <c r="C394" s="4"/>
      <c r="D394" s="4"/>
      <c r="E394" s="4"/>
      <c r="F394" s="4"/>
      <c r="G394" s="4"/>
      <c r="BI394" s="1"/>
    </row>
    <row r="395" spans="3:61">
      <c r="C395" s="4"/>
      <c r="D395" s="4"/>
      <c r="E395" s="4"/>
      <c r="F395" s="4"/>
      <c r="G395" s="4"/>
      <c r="BI395" s="1"/>
    </row>
    <row r="396" spans="3:61">
      <c r="C396" s="4"/>
      <c r="D396" s="4"/>
      <c r="E396" s="4"/>
      <c r="F396" s="4"/>
      <c r="G396" s="4"/>
      <c r="BI396" s="1"/>
    </row>
    <row r="397" spans="3:61">
      <c r="C397" s="4"/>
      <c r="D397" s="4"/>
      <c r="E397" s="4"/>
      <c r="F397" s="4"/>
      <c r="G397" s="4"/>
      <c r="BI397" s="1"/>
    </row>
    <row r="398" spans="3:61">
      <c r="C398" s="4"/>
      <c r="D398" s="4"/>
      <c r="E398" s="4"/>
      <c r="F398" s="4"/>
      <c r="G398" s="4"/>
      <c r="BI398" s="1"/>
    </row>
    <row r="399" spans="3:61">
      <c r="C399" s="4"/>
      <c r="D399" s="4"/>
      <c r="E399" s="4"/>
      <c r="F399" s="4"/>
      <c r="G399" s="4"/>
      <c r="BI399" s="1"/>
    </row>
    <row r="400" spans="3:61">
      <c r="C400" s="4"/>
      <c r="D400" s="4"/>
      <c r="E400" s="4"/>
      <c r="F400" s="4"/>
      <c r="G400" s="4"/>
      <c r="BI400" s="1"/>
    </row>
    <row r="401" spans="3:61">
      <c r="C401" s="4"/>
      <c r="D401" s="4"/>
      <c r="E401" s="4"/>
      <c r="F401" s="4"/>
      <c r="G401" s="4"/>
      <c r="BI401" s="1"/>
    </row>
    <row r="402" spans="3:61">
      <c r="C402" s="4"/>
      <c r="D402" s="4"/>
      <c r="E402" s="4"/>
      <c r="F402" s="4"/>
      <c r="G402" s="4"/>
      <c r="BI402" s="1"/>
    </row>
    <row r="403" spans="3:61">
      <c r="C403" s="4"/>
      <c r="D403" s="4"/>
      <c r="E403" s="4"/>
      <c r="F403" s="4"/>
      <c r="G403" s="4"/>
      <c r="BI403" s="1"/>
    </row>
    <row r="404" spans="3:61">
      <c r="C404" s="4"/>
      <c r="D404" s="4"/>
      <c r="E404" s="4"/>
      <c r="F404" s="4"/>
      <c r="G404" s="4"/>
      <c r="BI404" s="1"/>
    </row>
    <row r="405" spans="3:61">
      <c r="C405" s="4"/>
      <c r="D405" s="4"/>
      <c r="E405" s="4"/>
      <c r="F405" s="4"/>
      <c r="G405" s="4"/>
      <c r="BI405" s="1"/>
    </row>
    <row r="406" spans="3:61">
      <c r="C406" s="4"/>
      <c r="D406" s="4"/>
      <c r="E406" s="4"/>
      <c r="F406" s="4"/>
      <c r="G406" s="4"/>
      <c r="BI406" s="1"/>
    </row>
    <row r="407" spans="3:61">
      <c r="C407" s="4"/>
      <c r="D407" s="4"/>
      <c r="E407" s="4"/>
      <c r="F407" s="4"/>
      <c r="G407" s="4"/>
      <c r="BI407" s="1"/>
    </row>
    <row r="408" spans="3:61">
      <c r="C408" s="4"/>
      <c r="D408" s="4"/>
      <c r="E408" s="4"/>
      <c r="F408" s="4"/>
      <c r="G408" s="4"/>
      <c r="BI408" s="1"/>
    </row>
    <row r="409" spans="3:61">
      <c r="C409" s="4"/>
      <c r="D409" s="4"/>
      <c r="E409" s="4"/>
      <c r="F409" s="4"/>
      <c r="G409" s="4"/>
      <c r="BI409" s="1"/>
    </row>
    <row r="410" spans="3:61">
      <c r="C410" s="4"/>
      <c r="D410" s="4"/>
      <c r="E410" s="4"/>
      <c r="F410" s="4"/>
      <c r="G410" s="4"/>
      <c r="BI410" s="1"/>
    </row>
    <row r="411" spans="3:61">
      <c r="C411" s="4"/>
      <c r="D411" s="4"/>
      <c r="E411" s="4"/>
      <c r="F411" s="4"/>
      <c r="G411" s="4"/>
      <c r="BI411" s="1"/>
    </row>
    <row r="412" spans="3:61">
      <c r="C412" s="4"/>
      <c r="D412" s="4"/>
      <c r="E412" s="4"/>
      <c r="F412" s="4"/>
      <c r="G412" s="4"/>
      <c r="BI412" s="1"/>
    </row>
    <row r="413" spans="3:61">
      <c r="C413" s="4"/>
      <c r="D413" s="4"/>
      <c r="E413" s="4"/>
      <c r="F413" s="4"/>
      <c r="G413" s="4"/>
      <c r="BI413" s="1"/>
    </row>
    <row r="414" spans="3:61">
      <c r="C414" s="4"/>
      <c r="D414" s="4"/>
      <c r="E414" s="4"/>
      <c r="F414" s="4"/>
      <c r="G414" s="4"/>
      <c r="BI414" s="1"/>
    </row>
    <row r="415" spans="3:61">
      <c r="C415" s="4"/>
      <c r="D415" s="4"/>
      <c r="E415" s="4"/>
      <c r="F415" s="4"/>
      <c r="G415" s="4"/>
      <c r="BI415" s="1"/>
    </row>
    <row r="416" spans="3:61">
      <c r="C416" s="4"/>
      <c r="D416" s="4"/>
      <c r="E416" s="4"/>
      <c r="F416" s="4"/>
      <c r="G416" s="4"/>
      <c r="BI416" s="1"/>
    </row>
    <row r="417" spans="3:61">
      <c r="C417" s="4"/>
      <c r="D417" s="4"/>
      <c r="E417" s="4"/>
      <c r="F417" s="4"/>
      <c r="G417" s="4"/>
      <c r="BI417" s="1"/>
    </row>
    <row r="418" spans="3:61">
      <c r="C418" s="4"/>
      <c r="D418" s="4"/>
      <c r="E418" s="4"/>
      <c r="F418" s="4"/>
      <c r="G418" s="4"/>
      <c r="BI418" s="1"/>
    </row>
    <row r="419" spans="3:61">
      <c r="C419" s="4"/>
      <c r="D419" s="4"/>
      <c r="E419" s="4"/>
      <c r="F419" s="4"/>
      <c r="G419" s="4"/>
      <c r="BI419" s="1"/>
    </row>
    <row r="420" spans="3:61">
      <c r="C420" s="4"/>
      <c r="D420" s="4"/>
      <c r="E420" s="4"/>
      <c r="F420" s="4"/>
      <c r="G420" s="4"/>
      <c r="BI420" s="1"/>
    </row>
    <row r="421" spans="3:61">
      <c r="C421" s="4"/>
      <c r="D421" s="4"/>
      <c r="E421" s="4"/>
      <c r="F421" s="4"/>
      <c r="G421" s="4"/>
      <c r="BI421" s="1"/>
    </row>
    <row r="422" spans="3:61">
      <c r="C422" s="4"/>
      <c r="D422" s="4"/>
      <c r="E422" s="4"/>
      <c r="F422" s="4"/>
      <c r="G422" s="4"/>
      <c r="BI422" s="1"/>
    </row>
    <row r="423" spans="3:61">
      <c r="C423" s="4"/>
      <c r="D423" s="4"/>
      <c r="E423" s="4"/>
      <c r="F423" s="4"/>
      <c r="G423" s="4"/>
      <c r="BI423" s="1"/>
    </row>
    <row r="424" spans="3:61">
      <c r="C424" s="4"/>
      <c r="D424" s="4"/>
      <c r="E424" s="4"/>
      <c r="F424" s="4"/>
      <c r="G424" s="4"/>
      <c r="BI424" s="1"/>
    </row>
    <row r="425" spans="3:61">
      <c r="C425" s="4"/>
      <c r="D425" s="4"/>
      <c r="E425" s="4"/>
      <c r="F425" s="4"/>
      <c r="G425" s="4"/>
      <c r="BI425" s="1"/>
    </row>
    <row r="426" spans="3:61">
      <c r="C426" s="4"/>
      <c r="D426" s="4"/>
      <c r="E426" s="4"/>
      <c r="F426" s="4"/>
      <c r="G426" s="4"/>
      <c r="BI426" s="1"/>
    </row>
    <row r="427" spans="3:61">
      <c r="C427" s="4"/>
      <c r="D427" s="4"/>
      <c r="E427" s="4"/>
      <c r="F427" s="4"/>
      <c r="G427" s="4"/>
      <c r="BI427" s="1"/>
    </row>
    <row r="428" spans="3:61">
      <c r="C428" s="4"/>
      <c r="D428" s="4"/>
      <c r="E428" s="4"/>
      <c r="F428" s="4"/>
      <c r="G428" s="4"/>
      <c r="BI428" s="1"/>
    </row>
    <row r="429" spans="3:61">
      <c r="C429" s="4"/>
      <c r="D429" s="4"/>
      <c r="E429" s="4"/>
      <c r="F429" s="4"/>
      <c r="G429" s="4"/>
      <c r="BI429" s="1"/>
    </row>
    <row r="430" spans="3:61">
      <c r="C430" s="4"/>
      <c r="D430" s="4"/>
      <c r="E430" s="4"/>
      <c r="F430" s="4"/>
      <c r="G430" s="4"/>
      <c r="BI430" s="1"/>
    </row>
    <row r="431" spans="3:61">
      <c r="C431" s="4"/>
      <c r="D431" s="4"/>
      <c r="E431" s="4"/>
      <c r="F431" s="4"/>
      <c r="G431" s="4"/>
      <c r="BI431" s="1"/>
    </row>
    <row r="432" spans="3:61">
      <c r="C432" s="4"/>
      <c r="D432" s="4"/>
      <c r="E432" s="4"/>
      <c r="F432" s="4"/>
      <c r="G432" s="4"/>
      <c r="BI432" s="1"/>
    </row>
    <row r="433" spans="3:61">
      <c r="C433" s="4"/>
      <c r="D433" s="4"/>
      <c r="E433" s="4"/>
      <c r="F433" s="4"/>
      <c r="G433" s="4"/>
      <c r="BI433" s="1"/>
    </row>
    <row r="434" spans="3:61">
      <c r="C434" s="4"/>
      <c r="D434" s="4"/>
      <c r="E434" s="4"/>
      <c r="F434" s="4"/>
      <c r="G434" s="4"/>
      <c r="BI434" s="1"/>
    </row>
    <row r="435" spans="3:61">
      <c r="C435" s="4"/>
      <c r="D435" s="4"/>
      <c r="E435" s="4"/>
      <c r="F435" s="4"/>
      <c r="G435" s="4"/>
      <c r="BI435" s="1"/>
    </row>
    <row r="436" spans="3:61">
      <c r="C436" s="4"/>
      <c r="D436" s="4"/>
      <c r="E436" s="4"/>
      <c r="F436" s="4"/>
      <c r="G436" s="4"/>
      <c r="BI436" s="1"/>
    </row>
    <row r="437" spans="3:61">
      <c r="C437" s="4"/>
      <c r="D437" s="4"/>
      <c r="E437" s="4"/>
      <c r="F437" s="4"/>
      <c r="G437" s="4"/>
      <c r="BI437" s="1"/>
    </row>
    <row r="438" spans="3:61">
      <c r="C438" s="4"/>
      <c r="D438" s="4"/>
      <c r="E438" s="4"/>
      <c r="F438" s="4"/>
      <c r="G438" s="4"/>
      <c r="BI438" s="1"/>
    </row>
    <row r="439" spans="3:61">
      <c r="C439" s="4"/>
      <c r="D439" s="4"/>
      <c r="E439" s="4"/>
      <c r="F439" s="4"/>
      <c r="G439" s="4"/>
      <c r="BI439" s="1"/>
    </row>
    <row r="440" spans="3:61">
      <c r="C440" s="4"/>
      <c r="D440" s="4"/>
      <c r="E440" s="4"/>
      <c r="F440" s="4"/>
      <c r="G440" s="4"/>
      <c r="BI440" s="1"/>
    </row>
    <row r="441" spans="3:61">
      <c r="C441" s="4"/>
      <c r="D441" s="4"/>
      <c r="E441" s="4"/>
      <c r="F441" s="4"/>
      <c r="G441" s="4"/>
      <c r="BI441" s="1"/>
    </row>
    <row r="442" spans="3:61">
      <c r="C442" s="4"/>
      <c r="D442" s="4"/>
      <c r="E442" s="4"/>
      <c r="F442" s="4"/>
      <c r="G442" s="4"/>
      <c r="BI442" s="1"/>
    </row>
    <row r="443" spans="3:61">
      <c r="C443" s="4"/>
      <c r="D443" s="4"/>
      <c r="E443" s="4"/>
      <c r="F443" s="4"/>
      <c r="G443" s="4"/>
      <c r="BI443" s="1"/>
    </row>
    <row r="444" spans="3:61">
      <c r="C444" s="4"/>
      <c r="D444" s="4"/>
      <c r="E444" s="4"/>
      <c r="F444" s="4"/>
      <c r="G444" s="4"/>
      <c r="BI444" s="1"/>
    </row>
    <row r="445" spans="3:61">
      <c r="C445" s="4"/>
      <c r="D445" s="4"/>
      <c r="E445" s="4"/>
      <c r="F445" s="4"/>
      <c r="G445" s="4"/>
      <c r="BI445" s="1"/>
    </row>
    <row r="446" spans="3:61">
      <c r="C446" s="4"/>
      <c r="D446" s="4"/>
      <c r="E446" s="4"/>
      <c r="F446" s="4"/>
      <c r="G446" s="4"/>
      <c r="BI446" s="1"/>
    </row>
    <row r="447" spans="3:61">
      <c r="C447" s="4"/>
      <c r="D447" s="4"/>
      <c r="E447" s="4"/>
      <c r="F447" s="4"/>
      <c r="G447" s="4"/>
      <c r="BI447" s="1"/>
    </row>
    <row r="448" spans="3:61">
      <c r="C448" s="4"/>
      <c r="D448" s="4"/>
      <c r="E448" s="4"/>
      <c r="F448" s="4"/>
      <c r="G448" s="4"/>
      <c r="BI448" s="1"/>
    </row>
    <row r="449" spans="3:61">
      <c r="C449" s="4"/>
      <c r="D449" s="4"/>
      <c r="E449" s="4"/>
      <c r="F449" s="4"/>
      <c r="G449" s="4"/>
      <c r="BI449" s="1"/>
    </row>
    <row r="450" spans="3:61">
      <c r="C450" s="4"/>
      <c r="D450" s="4"/>
      <c r="E450" s="4"/>
      <c r="F450" s="4"/>
      <c r="G450" s="4"/>
      <c r="BI450" s="1"/>
    </row>
    <row r="451" spans="3:61">
      <c r="C451" s="4"/>
      <c r="D451" s="4"/>
      <c r="E451" s="4"/>
      <c r="F451" s="4"/>
      <c r="G451" s="4"/>
      <c r="BI451" s="1"/>
    </row>
    <row r="452" spans="3:61">
      <c r="C452" s="4"/>
      <c r="D452" s="4"/>
      <c r="E452" s="4"/>
      <c r="F452" s="4"/>
      <c r="G452" s="4"/>
      <c r="BI452" s="1"/>
    </row>
    <row r="453" spans="3:61">
      <c r="C453" s="4"/>
      <c r="D453" s="4"/>
      <c r="E453" s="4"/>
      <c r="F453" s="4"/>
      <c r="G453" s="4"/>
      <c r="BI453" s="1"/>
    </row>
    <row r="454" spans="3:61">
      <c r="C454" s="4"/>
      <c r="D454" s="4"/>
      <c r="E454" s="4"/>
      <c r="F454" s="4"/>
      <c r="G454" s="4"/>
      <c r="BI454" s="1"/>
    </row>
    <row r="455" spans="3:61">
      <c r="C455" s="4"/>
      <c r="D455" s="4"/>
      <c r="E455" s="4"/>
      <c r="F455" s="4"/>
      <c r="G455" s="4"/>
      <c r="BI455" s="1"/>
    </row>
    <row r="456" spans="3:61">
      <c r="C456" s="4"/>
      <c r="D456" s="4"/>
      <c r="E456" s="4"/>
      <c r="F456" s="4"/>
      <c r="G456" s="4"/>
      <c r="BI456" s="1"/>
    </row>
    <row r="457" spans="3:61">
      <c r="C457" s="4"/>
      <c r="D457" s="4"/>
      <c r="E457" s="4"/>
      <c r="F457" s="4"/>
      <c r="G457" s="4"/>
      <c r="BI457" s="1"/>
    </row>
    <row r="458" spans="3:61">
      <c r="C458" s="4"/>
      <c r="D458" s="4"/>
      <c r="E458" s="4"/>
      <c r="F458" s="4"/>
      <c r="G458" s="4"/>
      <c r="BI458" s="1"/>
    </row>
    <row r="459" spans="3:61">
      <c r="C459" s="4"/>
      <c r="D459" s="4"/>
      <c r="E459" s="4"/>
      <c r="F459" s="4"/>
      <c r="G459" s="4"/>
      <c r="BI459" s="1"/>
    </row>
    <row r="460" spans="3:61">
      <c r="C460" s="4"/>
      <c r="D460" s="4"/>
      <c r="E460" s="4"/>
      <c r="F460" s="4"/>
      <c r="G460" s="4"/>
      <c r="BI460" s="1"/>
    </row>
    <row r="461" spans="3:61">
      <c r="C461" s="4"/>
      <c r="D461" s="4"/>
      <c r="E461" s="4"/>
      <c r="F461" s="4"/>
      <c r="G461" s="4"/>
      <c r="BI461" s="1"/>
    </row>
    <row r="462" spans="3:61">
      <c r="C462" s="4"/>
      <c r="D462" s="4"/>
      <c r="E462" s="4"/>
      <c r="F462" s="4"/>
      <c r="G462" s="4"/>
      <c r="BI462" s="1"/>
    </row>
    <row r="463" spans="3:61">
      <c r="C463" s="4"/>
      <c r="D463" s="4"/>
      <c r="E463" s="4"/>
      <c r="F463" s="4"/>
      <c r="G463" s="4"/>
      <c r="BI463" s="1"/>
    </row>
    <row r="464" spans="3:61">
      <c r="C464" s="4"/>
      <c r="D464" s="4"/>
      <c r="E464" s="4"/>
      <c r="F464" s="4"/>
      <c r="G464" s="4"/>
      <c r="BI464" s="1"/>
    </row>
    <row r="465" spans="3:61">
      <c r="C465" s="4"/>
      <c r="D465" s="4"/>
      <c r="E465" s="4"/>
      <c r="F465" s="4"/>
      <c r="G465" s="4"/>
      <c r="BI465" s="1"/>
    </row>
    <row r="466" spans="3:61">
      <c r="C466" s="4"/>
      <c r="D466" s="4"/>
      <c r="E466" s="4"/>
      <c r="F466" s="4"/>
      <c r="G466" s="4"/>
      <c r="BI466" s="1"/>
    </row>
    <row r="467" spans="3:61">
      <c r="C467" s="4"/>
      <c r="D467" s="4"/>
      <c r="E467" s="4"/>
      <c r="F467" s="4"/>
      <c r="G467" s="4"/>
      <c r="BI467" s="1"/>
    </row>
    <row r="468" spans="3:61">
      <c r="C468" s="4"/>
      <c r="D468" s="4"/>
      <c r="E468" s="4"/>
      <c r="F468" s="4"/>
      <c r="G468" s="4"/>
      <c r="BI468" s="1"/>
    </row>
    <row r="469" spans="3:61">
      <c r="C469" s="4"/>
      <c r="D469" s="4"/>
      <c r="E469" s="4"/>
      <c r="F469" s="4"/>
      <c r="G469" s="4"/>
      <c r="BI469" s="1"/>
    </row>
    <row r="470" spans="3:61">
      <c r="C470" s="4"/>
      <c r="D470" s="4"/>
      <c r="E470" s="4"/>
      <c r="F470" s="4"/>
      <c r="G470" s="4"/>
      <c r="BI470" s="1"/>
    </row>
    <row r="471" spans="3:61">
      <c r="C471" s="4"/>
      <c r="D471" s="4"/>
      <c r="E471" s="4"/>
      <c r="F471" s="4"/>
      <c r="G471" s="4"/>
      <c r="BI471" s="1"/>
    </row>
    <row r="472" spans="3:61">
      <c r="C472" s="4"/>
      <c r="D472" s="4"/>
      <c r="E472" s="4"/>
      <c r="F472" s="4"/>
      <c r="G472" s="4"/>
      <c r="BI472" s="1"/>
    </row>
    <row r="473" spans="3:61">
      <c r="C473" s="4"/>
      <c r="D473" s="4"/>
      <c r="E473" s="4"/>
      <c r="F473" s="4"/>
      <c r="G473" s="4"/>
      <c r="BI473" s="1"/>
    </row>
    <row r="474" spans="3:61">
      <c r="C474" s="4"/>
      <c r="D474" s="4"/>
      <c r="E474" s="4"/>
      <c r="F474" s="4"/>
      <c r="G474" s="4"/>
      <c r="BI474" s="1"/>
    </row>
    <row r="475" spans="3:61">
      <c r="C475" s="4"/>
      <c r="D475" s="4"/>
      <c r="E475" s="4"/>
      <c r="F475" s="4"/>
      <c r="G475" s="4"/>
      <c r="BI475" s="1"/>
    </row>
    <row r="476" spans="3:61">
      <c r="C476" s="4"/>
      <c r="D476" s="4"/>
      <c r="E476" s="4"/>
      <c r="F476" s="4"/>
      <c r="G476" s="4"/>
      <c r="BI476" s="1"/>
    </row>
    <row r="477" spans="3:61">
      <c r="C477" s="4"/>
      <c r="D477" s="4"/>
      <c r="E477" s="4"/>
      <c r="F477" s="4"/>
      <c r="G477" s="4"/>
      <c r="BI477" s="1"/>
    </row>
    <row r="478" spans="3:61">
      <c r="C478" s="4"/>
      <c r="D478" s="4"/>
      <c r="E478" s="4"/>
      <c r="F478" s="4"/>
      <c r="G478" s="4"/>
      <c r="BI478" s="1"/>
    </row>
    <row r="479" spans="3:61">
      <c r="C479" s="4"/>
      <c r="D479" s="4"/>
      <c r="E479" s="4"/>
      <c r="F479" s="4"/>
      <c r="G479" s="4"/>
      <c r="BI479" s="1"/>
    </row>
    <row r="480" spans="3:61">
      <c r="C480" s="4"/>
      <c r="D480" s="4"/>
      <c r="E480" s="4"/>
      <c r="F480" s="4"/>
      <c r="G480" s="4"/>
      <c r="BI480" s="1"/>
    </row>
    <row r="481" spans="3:61">
      <c r="C481" s="4"/>
      <c r="D481" s="4"/>
      <c r="E481" s="4"/>
      <c r="F481" s="4"/>
      <c r="G481" s="4"/>
      <c r="BI481" s="1"/>
    </row>
    <row r="482" spans="3:61">
      <c r="C482" s="4"/>
      <c r="D482" s="4"/>
      <c r="E482" s="4"/>
      <c r="F482" s="4"/>
      <c r="G482" s="4"/>
      <c r="BI482" s="1"/>
    </row>
    <row r="483" spans="3:61">
      <c r="C483" s="4"/>
      <c r="D483" s="4"/>
      <c r="E483" s="4"/>
      <c r="F483" s="4"/>
      <c r="G483" s="4"/>
      <c r="BI483" s="1"/>
    </row>
    <row r="484" spans="3:61">
      <c r="C484" s="4"/>
      <c r="D484" s="4"/>
      <c r="E484" s="4"/>
      <c r="F484" s="4"/>
      <c r="G484" s="4"/>
      <c r="BI484" s="1"/>
    </row>
    <row r="485" spans="3:61">
      <c r="C485" s="4"/>
      <c r="D485" s="4"/>
      <c r="E485" s="4"/>
      <c r="F485" s="4"/>
      <c r="G485" s="4"/>
      <c r="BI485" s="1"/>
    </row>
    <row r="486" spans="3:61">
      <c r="C486" s="4"/>
      <c r="D486" s="4"/>
      <c r="E486" s="4"/>
      <c r="F486" s="4"/>
      <c r="G486" s="4"/>
      <c r="BI486" s="1"/>
    </row>
    <row r="487" spans="3:61">
      <c r="C487" s="4"/>
      <c r="D487" s="4"/>
      <c r="E487" s="4"/>
      <c r="F487" s="4"/>
      <c r="G487" s="4"/>
      <c r="BI487" s="1"/>
    </row>
    <row r="488" spans="3:61">
      <c r="C488" s="4"/>
      <c r="D488" s="4"/>
      <c r="E488" s="4"/>
      <c r="F488" s="4"/>
      <c r="G488" s="4"/>
      <c r="BI488" s="1"/>
    </row>
    <row r="489" spans="3:61">
      <c r="C489" s="4"/>
      <c r="D489" s="4"/>
      <c r="E489" s="4"/>
      <c r="F489" s="4"/>
      <c r="G489" s="4"/>
      <c r="BI489" s="1"/>
    </row>
    <row r="490" spans="3:61">
      <c r="C490" s="4"/>
      <c r="D490" s="4"/>
      <c r="E490" s="4"/>
      <c r="F490" s="4"/>
      <c r="G490" s="4"/>
      <c r="BI490" s="1"/>
    </row>
    <row r="491" spans="3:61">
      <c r="C491" s="4"/>
      <c r="D491" s="4"/>
      <c r="E491" s="4"/>
      <c r="F491" s="4"/>
      <c r="G491" s="4"/>
      <c r="BI491" s="1"/>
    </row>
    <row r="492" spans="3:61">
      <c r="C492" s="4"/>
      <c r="D492" s="4"/>
      <c r="E492" s="4"/>
      <c r="F492" s="4"/>
      <c r="G492" s="4"/>
      <c r="BI492" s="1"/>
    </row>
    <row r="493" spans="3:61">
      <c r="C493" s="4"/>
      <c r="D493" s="4"/>
      <c r="E493" s="4"/>
      <c r="F493" s="4"/>
      <c r="G493" s="4"/>
      <c r="BI493" s="1"/>
    </row>
    <row r="494" spans="3:61">
      <c r="C494" s="4"/>
      <c r="D494" s="4"/>
      <c r="E494" s="4"/>
      <c r="F494" s="4"/>
      <c r="G494" s="4"/>
      <c r="BI494" s="1"/>
    </row>
    <row r="495" spans="3:61">
      <c r="C495" s="4"/>
      <c r="D495" s="4"/>
      <c r="E495" s="4"/>
      <c r="F495" s="4"/>
      <c r="G495" s="4"/>
      <c r="BI495" s="1"/>
    </row>
    <row r="496" spans="3:61">
      <c r="C496" s="4"/>
      <c r="D496" s="4"/>
      <c r="E496" s="4"/>
      <c r="F496" s="4"/>
      <c r="G496" s="4"/>
      <c r="BI496" s="1"/>
    </row>
    <row r="497" spans="3:61">
      <c r="C497" s="4"/>
      <c r="D497" s="4"/>
      <c r="E497" s="4"/>
      <c r="F497" s="4"/>
      <c r="G497" s="4"/>
      <c r="BI497" s="1"/>
    </row>
    <row r="498" spans="3:61">
      <c r="C498" s="4"/>
      <c r="D498" s="4"/>
      <c r="E498" s="4"/>
      <c r="F498" s="4"/>
      <c r="G498" s="4"/>
      <c r="BI498" s="1"/>
    </row>
    <row r="499" spans="3:61">
      <c r="C499" s="4"/>
      <c r="D499" s="4"/>
      <c r="E499" s="4"/>
      <c r="F499" s="4"/>
      <c r="G499" s="4"/>
      <c r="BI499" s="1"/>
    </row>
    <row r="500" spans="3:61">
      <c r="C500" s="4"/>
      <c r="D500" s="4"/>
      <c r="E500" s="4"/>
      <c r="F500" s="4"/>
      <c r="G500" s="4"/>
      <c r="BI500" s="1"/>
    </row>
    <row r="501" spans="3:61">
      <c r="C501" s="4"/>
      <c r="D501" s="4"/>
      <c r="E501" s="4"/>
      <c r="F501" s="4"/>
      <c r="G501" s="4"/>
      <c r="BI501" s="1"/>
    </row>
    <row r="502" spans="3:61">
      <c r="C502" s="4"/>
      <c r="D502" s="4"/>
      <c r="E502" s="4"/>
      <c r="F502" s="4"/>
      <c r="G502" s="4"/>
      <c r="BI502" s="1"/>
    </row>
    <row r="503" spans="3:61">
      <c r="C503" s="4"/>
      <c r="D503" s="4"/>
      <c r="E503" s="4"/>
      <c r="F503" s="4"/>
      <c r="G503" s="4"/>
      <c r="BI503" s="1"/>
    </row>
    <row r="504" spans="3:61">
      <c r="C504" s="4"/>
      <c r="D504" s="4"/>
      <c r="E504" s="4"/>
      <c r="F504" s="4"/>
      <c r="G504" s="4"/>
      <c r="BI504" s="1"/>
    </row>
    <row r="505" spans="3:61">
      <c r="C505" s="4"/>
      <c r="D505" s="4"/>
      <c r="E505" s="4"/>
      <c r="F505" s="4"/>
      <c r="G505" s="4"/>
      <c r="BI505" s="1"/>
    </row>
    <row r="506" spans="3:61">
      <c r="C506" s="4"/>
      <c r="D506" s="4"/>
      <c r="E506" s="4"/>
      <c r="F506" s="4"/>
      <c r="G506" s="4"/>
      <c r="BI506" s="1"/>
    </row>
    <row r="507" spans="3:61">
      <c r="C507" s="4"/>
      <c r="D507" s="4"/>
      <c r="E507" s="4"/>
      <c r="F507" s="4"/>
      <c r="G507" s="4"/>
      <c r="BI507" s="1"/>
    </row>
    <row r="508" spans="3:61">
      <c r="C508" s="4"/>
      <c r="D508" s="4"/>
      <c r="E508" s="4"/>
      <c r="F508" s="4"/>
      <c r="G508" s="4"/>
      <c r="BI508" s="1"/>
    </row>
    <row r="509" spans="3:61">
      <c r="C509" s="4"/>
      <c r="D509" s="4"/>
      <c r="E509" s="4"/>
      <c r="F509" s="4"/>
      <c r="G509" s="4"/>
      <c r="BI509" s="1"/>
    </row>
    <row r="510" spans="3:61">
      <c r="C510" s="4"/>
      <c r="D510" s="4"/>
      <c r="E510" s="4"/>
      <c r="F510" s="4"/>
      <c r="G510" s="4"/>
      <c r="BI510" s="1"/>
    </row>
    <row r="511" spans="3:61">
      <c r="C511" s="4"/>
      <c r="D511" s="4"/>
      <c r="E511" s="4"/>
      <c r="F511" s="4"/>
      <c r="G511" s="4"/>
      <c r="BI511" s="1"/>
    </row>
    <row r="512" spans="3:61">
      <c r="C512" s="4"/>
      <c r="D512" s="4"/>
      <c r="E512" s="4"/>
      <c r="F512" s="4"/>
      <c r="G512" s="4"/>
      <c r="BI512" s="1"/>
    </row>
    <row r="513" spans="3:61">
      <c r="C513" s="4"/>
      <c r="D513" s="4"/>
      <c r="E513" s="4"/>
      <c r="F513" s="4"/>
      <c r="G513" s="4"/>
      <c r="BI513" s="1"/>
    </row>
    <row r="514" spans="3:61">
      <c r="C514" s="4"/>
      <c r="D514" s="4"/>
      <c r="E514" s="4"/>
      <c r="F514" s="4"/>
      <c r="G514" s="4"/>
      <c r="BI514" s="1"/>
    </row>
    <row r="515" spans="3:61">
      <c r="C515" s="4"/>
      <c r="D515" s="4"/>
      <c r="E515" s="4"/>
      <c r="F515" s="4"/>
      <c r="G515" s="4"/>
      <c r="BI515" s="1"/>
    </row>
    <row r="516" spans="3:61">
      <c r="C516" s="4"/>
      <c r="D516" s="4"/>
      <c r="E516" s="4"/>
      <c r="F516" s="4"/>
      <c r="G516" s="4"/>
      <c r="BI516" s="1"/>
    </row>
    <row r="517" spans="3:61">
      <c r="C517" s="4"/>
      <c r="D517" s="4"/>
      <c r="E517" s="4"/>
      <c r="F517" s="4"/>
      <c r="G517" s="4"/>
      <c r="BI517" s="1"/>
    </row>
    <row r="518" spans="3:61">
      <c r="C518" s="4"/>
      <c r="D518" s="4"/>
      <c r="E518" s="4"/>
      <c r="F518" s="4"/>
      <c r="G518" s="4"/>
      <c r="BI518" s="1"/>
    </row>
    <row r="519" spans="3:61">
      <c r="C519" s="4"/>
      <c r="D519" s="4"/>
      <c r="E519" s="4"/>
      <c r="F519" s="4"/>
      <c r="G519" s="4"/>
      <c r="BI519" s="1"/>
    </row>
    <row r="520" spans="3:61">
      <c r="C520" s="4"/>
      <c r="D520" s="4"/>
      <c r="E520" s="4"/>
      <c r="F520" s="4"/>
      <c r="G520" s="4"/>
      <c r="BI520" s="1"/>
    </row>
    <row r="521" spans="3:61">
      <c r="C521" s="4"/>
      <c r="D521" s="4"/>
      <c r="E521" s="4"/>
      <c r="F521" s="4"/>
      <c r="G521" s="4"/>
      <c r="BI521" s="1"/>
    </row>
    <row r="522" spans="3:61">
      <c r="C522" s="4"/>
      <c r="D522" s="4"/>
      <c r="E522" s="4"/>
      <c r="F522" s="4"/>
      <c r="G522" s="4"/>
      <c r="BI522" s="1"/>
    </row>
    <row r="523" spans="3:61">
      <c r="C523" s="4"/>
      <c r="D523" s="4"/>
      <c r="E523" s="4"/>
      <c r="F523" s="4"/>
      <c r="G523" s="4"/>
      <c r="BI523" s="1"/>
    </row>
    <row r="524" spans="3:61">
      <c r="C524" s="4"/>
      <c r="D524" s="4"/>
      <c r="E524" s="4"/>
      <c r="F524" s="4"/>
      <c r="G524" s="4"/>
      <c r="BI524" s="1"/>
    </row>
    <row r="525" spans="3:61">
      <c r="C525" s="4"/>
      <c r="D525" s="4"/>
      <c r="E525" s="4"/>
      <c r="F525" s="4"/>
      <c r="G525" s="4"/>
      <c r="BI525" s="1"/>
    </row>
    <row r="526" spans="3:61">
      <c r="C526" s="4"/>
      <c r="D526" s="4"/>
      <c r="E526" s="4"/>
      <c r="F526" s="4"/>
      <c r="G526" s="4"/>
      <c r="BI526" s="1"/>
    </row>
    <row r="527" spans="3:61">
      <c r="C527" s="4"/>
      <c r="D527" s="4"/>
      <c r="E527" s="4"/>
      <c r="F527" s="4"/>
      <c r="G527" s="4"/>
      <c r="BI527" s="1"/>
    </row>
    <row r="528" spans="3:61">
      <c r="C528" s="4"/>
      <c r="D528" s="4"/>
      <c r="E528" s="4"/>
      <c r="F528" s="4"/>
      <c r="G528" s="4"/>
      <c r="BI528" s="1"/>
    </row>
    <row r="529" spans="3:61">
      <c r="C529" s="4"/>
      <c r="D529" s="4"/>
      <c r="E529" s="4"/>
      <c r="F529" s="4"/>
      <c r="G529" s="4"/>
      <c r="BI529" s="1"/>
    </row>
    <row r="530" spans="3:61">
      <c r="C530" s="4"/>
      <c r="D530" s="4"/>
      <c r="E530" s="4"/>
      <c r="F530" s="4"/>
      <c r="G530" s="4"/>
      <c r="BI530" s="1"/>
    </row>
    <row r="531" spans="3:61">
      <c r="C531" s="4"/>
      <c r="D531" s="4"/>
      <c r="E531" s="4"/>
      <c r="F531" s="4"/>
      <c r="G531" s="4"/>
      <c r="BI531" s="1"/>
    </row>
    <row r="532" spans="3:61">
      <c r="C532" s="4"/>
      <c r="D532" s="4"/>
      <c r="E532" s="4"/>
      <c r="F532" s="4"/>
      <c r="G532" s="4"/>
      <c r="BI532" s="1"/>
    </row>
    <row r="533" spans="3:61">
      <c r="C533" s="4"/>
      <c r="D533" s="4"/>
      <c r="E533" s="4"/>
      <c r="F533" s="4"/>
      <c r="G533" s="4"/>
      <c r="BI533" s="1"/>
    </row>
    <row r="534" spans="3:61">
      <c r="C534" s="4"/>
      <c r="D534" s="4"/>
      <c r="E534" s="4"/>
      <c r="F534" s="4"/>
      <c r="G534" s="4"/>
      <c r="BI534" s="1"/>
    </row>
    <row r="535" spans="3:61">
      <c r="C535" s="4"/>
      <c r="D535" s="4"/>
      <c r="E535" s="4"/>
      <c r="F535" s="4"/>
      <c r="G535" s="4"/>
      <c r="BI535" s="1"/>
    </row>
    <row r="536" spans="3:61">
      <c r="C536" s="4"/>
      <c r="D536" s="4"/>
      <c r="E536" s="4"/>
      <c r="F536" s="4"/>
      <c r="G536" s="4"/>
      <c r="BI536" s="1"/>
    </row>
    <row r="537" spans="3:61">
      <c r="C537" s="4"/>
      <c r="D537" s="4"/>
      <c r="E537" s="4"/>
      <c r="F537" s="4"/>
      <c r="G537" s="4"/>
      <c r="BI537" s="1"/>
    </row>
    <row r="538" spans="3:61">
      <c r="C538" s="4"/>
      <c r="D538" s="4"/>
      <c r="E538" s="4"/>
      <c r="F538" s="4"/>
      <c r="G538" s="4"/>
      <c r="BI538" s="1"/>
    </row>
    <row r="539" spans="3:61">
      <c r="C539" s="4"/>
      <c r="D539" s="4"/>
      <c r="E539" s="4"/>
      <c r="F539" s="4"/>
      <c r="G539" s="4"/>
      <c r="BI539" s="1"/>
    </row>
    <row r="540" spans="3:61">
      <c r="C540" s="4"/>
      <c r="D540" s="4"/>
      <c r="E540" s="4"/>
      <c r="F540" s="4"/>
      <c r="G540" s="4"/>
      <c r="BI540" s="1"/>
    </row>
    <row r="541" spans="3:61">
      <c r="C541" s="4"/>
      <c r="D541" s="4"/>
      <c r="E541" s="4"/>
      <c r="F541" s="4"/>
      <c r="G541" s="4"/>
      <c r="BI541" s="1"/>
    </row>
    <row r="542" spans="3:61">
      <c r="C542" s="4"/>
      <c r="D542" s="4"/>
      <c r="E542" s="4"/>
      <c r="F542" s="4"/>
      <c r="G542" s="4"/>
      <c r="BI542" s="1"/>
    </row>
    <row r="543" spans="3:61">
      <c r="C543" s="4"/>
      <c r="D543" s="4"/>
      <c r="E543" s="4"/>
      <c r="F543" s="4"/>
      <c r="G543" s="4"/>
      <c r="BI543" s="1"/>
    </row>
    <row r="544" spans="3:61">
      <c r="C544" s="4"/>
      <c r="D544" s="4"/>
      <c r="E544" s="4"/>
      <c r="F544" s="4"/>
      <c r="G544" s="4"/>
      <c r="BI544" s="1"/>
    </row>
    <row r="545" spans="3:61">
      <c r="C545" s="4"/>
      <c r="D545" s="4"/>
      <c r="E545" s="4"/>
      <c r="F545" s="4"/>
      <c r="G545" s="4"/>
      <c r="BI545" s="1"/>
    </row>
    <row r="546" spans="3:61">
      <c r="C546" s="4"/>
      <c r="D546" s="4"/>
      <c r="E546" s="4"/>
      <c r="F546" s="4"/>
      <c r="G546" s="4"/>
      <c r="BI546" s="1"/>
    </row>
    <row r="547" spans="3:61">
      <c r="C547" s="4"/>
      <c r="D547" s="4"/>
      <c r="E547" s="4"/>
      <c r="F547" s="4"/>
      <c r="G547" s="4"/>
      <c r="BI547" s="1"/>
    </row>
    <row r="548" spans="3:61">
      <c r="C548" s="4"/>
      <c r="D548" s="4"/>
      <c r="E548" s="4"/>
      <c r="F548" s="4"/>
      <c r="G548" s="4"/>
      <c r="BI548" s="1"/>
    </row>
    <row r="549" spans="3:61">
      <c r="C549" s="4"/>
      <c r="D549" s="4"/>
      <c r="E549" s="4"/>
      <c r="F549" s="4"/>
      <c r="G549" s="4"/>
      <c r="BI549" s="1"/>
    </row>
    <row r="550" spans="3:61">
      <c r="C550" s="4"/>
      <c r="D550" s="4"/>
      <c r="E550" s="4"/>
      <c r="F550" s="4"/>
      <c r="G550" s="4"/>
      <c r="BI550" s="1"/>
    </row>
    <row r="551" spans="3:61">
      <c r="C551" s="4"/>
      <c r="D551" s="4"/>
      <c r="E551" s="4"/>
      <c r="F551" s="4"/>
      <c r="G551" s="4"/>
      <c r="BI551" s="1"/>
    </row>
    <row r="552" spans="3:61">
      <c r="C552" s="4"/>
      <c r="D552" s="4"/>
      <c r="E552" s="4"/>
      <c r="F552" s="4"/>
      <c r="G552" s="4"/>
      <c r="BI552" s="1"/>
    </row>
    <row r="553" spans="3:61">
      <c r="C553" s="4"/>
      <c r="D553" s="4"/>
      <c r="E553" s="4"/>
      <c r="F553" s="4"/>
      <c r="G553" s="4"/>
      <c r="BI553" s="1"/>
    </row>
    <row r="554" spans="3:61">
      <c r="C554" s="4"/>
      <c r="D554" s="4"/>
      <c r="E554" s="4"/>
      <c r="F554" s="4"/>
      <c r="G554" s="4"/>
      <c r="BI554" s="1"/>
    </row>
    <row r="555" spans="3:61">
      <c r="C555" s="4"/>
      <c r="D555" s="4"/>
      <c r="E555" s="4"/>
      <c r="F555" s="4"/>
      <c r="G555" s="4"/>
      <c r="BI555" s="1"/>
    </row>
    <row r="556" spans="3:61">
      <c r="C556" s="4"/>
      <c r="D556" s="4"/>
      <c r="E556" s="4"/>
      <c r="F556" s="4"/>
      <c r="G556" s="4"/>
      <c r="BI556" s="1"/>
    </row>
    <row r="557" spans="3:61">
      <c r="C557" s="4"/>
      <c r="D557" s="4"/>
      <c r="E557" s="4"/>
      <c r="F557" s="4"/>
      <c r="G557" s="4"/>
      <c r="BI557" s="1"/>
    </row>
    <row r="558" spans="3:61">
      <c r="C558" s="4"/>
      <c r="D558" s="4"/>
      <c r="E558" s="4"/>
      <c r="F558" s="4"/>
      <c r="G558" s="4"/>
      <c r="BI558" s="1"/>
    </row>
    <row r="559" spans="3:61">
      <c r="C559" s="4"/>
      <c r="D559" s="4"/>
      <c r="E559" s="4"/>
      <c r="F559" s="4"/>
      <c r="G559" s="4"/>
      <c r="BI559" s="1"/>
    </row>
    <row r="560" spans="3:61">
      <c r="C560" s="4"/>
      <c r="D560" s="4"/>
      <c r="E560" s="4"/>
      <c r="F560" s="4"/>
      <c r="G560" s="4"/>
      <c r="BI560" s="1"/>
    </row>
    <row r="561" spans="3:61">
      <c r="C561" s="4"/>
      <c r="D561" s="4"/>
      <c r="E561" s="4"/>
      <c r="F561" s="4"/>
      <c r="G561" s="4"/>
      <c r="BI561" s="1"/>
    </row>
    <row r="562" spans="3:61">
      <c r="C562" s="4"/>
      <c r="D562" s="4"/>
      <c r="E562" s="4"/>
      <c r="F562" s="4"/>
      <c r="G562" s="4"/>
      <c r="BI562" s="1"/>
    </row>
    <row r="563" spans="3:61">
      <c r="C563" s="4"/>
      <c r="D563" s="4"/>
      <c r="E563" s="4"/>
      <c r="F563" s="4"/>
      <c r="G563" s="4"/>
      <c r="BI563" s="1"/>
    </row>
    <row r="564" spans="3:61">
      <c r="C564" s="4"/>
      <c r="D564" s="4"/>
      <c r="E564" s="4"/>
      <c r="F564" s="4"/>
      <c r="G564" s="4"/>
      <c r="BI564" s="1"/>
    </row>
    <row r="565" spans="3:61">
      <c r="C565" s="4"/>
      <c r="D565" s="4"/>
      <c r="E565" s="4"/>
      <c r="F565" s="4"/>
      <c r="G565" s="4"/>
      <c r="BI565" s="1"/>
    </row>
    <row r="566" spans="3:61">
      <c r="C566" s="4"/>
      <c r="D566" s="4"/>
      <c r="E566" s="4"/>
      <c r="F566" s="4"/>
      <c r="G566" s="4"/>
      <c r="BI566" s="1"/>
    </row>
    <row r="567" spans="3:61">
      <c r="C567" s="4"/>
      <c r="D567" s="4"/>
      <c r="E567" s="4"/>
      <c r="F567" s="4"/>
      <c r="G567" s="4"/>
      <c r="BI567" s="1"/>
    </row>
    <row r="568" spans="3:61">
      <c r="C568" s="4"/>
      <c r="D568" s="4"/>
      <c r="E568" s="4"/>
      <c r="F568" s="4"/>
      <c r="G568" s="4"/>
      <c r="BI568" s="1"/>
    </row>
    <row r="569" spans="3:61">
      <c r="C569" s="4"/>
      <c r="D569" s="4"/>
      <c r="E569" s="4"/>
      <c r="F569" s="4"/>
      <c r="G569" s="4"/>
      <c r="BI569" s="1"/>
    </row>
    <row r="570" spans="3:61">
      <c r="C570" s="4"/>
      <c r="D570" s="4"/>
      <c r="E570" s="4"/>
      <c r="F570" s="4"/>
      <c r="G570" s="4"/>
      <c r="BI570" s="1"/>
    </row>
    <row r="571" spans="3:61">
      <c r="C571" s="4"/>
      <c r="D571" s="4"/>
      <c r="E571" s="4"/>
      <c r="F571" s="4"/>
      <c r="G571" s="4"/>
      <c r="BI571" s="1"/>
    </row>
    <row r="572" spans="3:61">
      <c r="C572" s="4"/>
      <c r="D572" s="4"/>
      <c r="E572" s="4"/>
      <c r="F572" s="4"/>
      <c r="G572" s="4"/>
      <c r="BI572" s="1"/>
    </row>
    <row r="573" spans="3:61">
      <c r="C573" s="4"/>
      <c r="D573" s="4"/>
      <c r="E573" s="4"/>
      <c r="F573" s="4"/>
      <c r="G573" s="4"/>
      <c r="BI573" s="1"/>
    </row>
    <row r="574" spans="3:61">
      <c r="C574" s="4"/>
      <c r="D574" s="4"/>
      <c r="E574" s="4"/>
      <c r="F574" s="4"/>
      <c r="G574" s="4"/>
      <c r="BI574" s="1"/>
    </row>
    <row r="575" spans="3:61">
      <c r="C575" s="4"/>
      <c r="D575" s="4"/>
      <c r="E575" s="4"/>
      <c r="F575" s="4"/>
      <c r="G575" s="4"/>
      <c r="BI575" s="1"/>
    </row>
    <row r="576" spans="3:61">
      <c r="C576" s="4"/>
      <c r="D576" s="4"/>
      <c r="E576" s="4"/>
      <c r="F576" s="4"/>
      <c r="G576" s="4"/>
      <c r="BI576" s="1"/>
    </row>
    <row r="577" spans="3:61">
      <c r="C577" s="4"/>
      <c r="D577" s="4"/>
      <c r="E577" s="4"/>
      <c r="F577" s="4"/>
      <c r="G577" s="4"/>
      <c r="BI577" s="1"/>
    </row>
    <row r="578" spans="3:61">
      <c r="C578" s="4"/>
      <c r="D578" s="4"/>
      <c r="E578" s="4"/>
      <c r="F578" s="4"/>
      <c r="G578" s="4"/>
      <c r="BI578" s="1"/>
    </row>
    <row r="579" spans="3:61">
      <c r="C579" s="4"/>
      <c r="D579" s="4"/>
      <c r="E579" s="4"/>
      <c r="F579" s="4"/>
      <c r="G579" s="4"/>
      <c r="BI579" s="1"/>
    </row>
    <row r="580" spans="3:61">
      <c r="C580" s="4"/>
      <c r="D580" s="4"/>
      <c r="E580" s="4"/>
      <c r="F580" s="4"/>
      <c r="G580" s="4"/>
      <c r="BI580" s="1"/>
    </row>
    <row r="581" spans="3:61">
      <c r="C581" s="4"/>
      <c r="D581" s="4"/>
      <c r="E581" s="4"/>
      <c r="F581" s="4"/>
      <c r="G581" s="4"/>
      <c r="BI581" s="1"/>
    </row>
    <row r="582" spans="3:61">
      <c r="C582" s="4"/>
      <c r="D582" s="4"/>
      <c r="E582" s="4"/>
      <c r="F582" s="4"/>
      <c r="G582" s="4"/>
      <c r="BI582" s="1"/>
    </row>
    <row r="583" spans="3:61">
      <c r="C583" s="4"/>
      <c r="D583" s="4"/>
      <c r="E583" s="4"/>
      <c r="F583" s="4"/>
      <c r="G583" s="4"/>
      <c r="BI583" s="1"/>
    </row>
    <row r="584" spans="3:61">
      <c r="C584" s="4"/>
      <c r="D584" s="4"/>
      <c r="E584" s="4"/>
      <c r="F584" s="4"/>
      <c r="G584" s="4"/>
      <c r="BI584" s="1"/>
    </row>
    <row r="585" spans="3:61">
      <c r="C585" s="4"/>
      <c r="D585" s="4"/>
      <c r="E585" s="4"/>
      <c r="F585" s="4"/>
      <c r="G585" s="4"/>
      <c r="BI585" s="1"/>
    </row>
    <row r="586" spans="3:61">
      <c r="C586" s="4"/>
      <c r="D586" s="4"/>
      <c r="E586" s="4"/>
      <c r="F586" s="4"/>
      <c r="G586" s="4"/>
      <c r="BI586" s="1"/>
    </row>
    <row r="587" spans="3:61">
      <c r="C587" s="4"/>
      <c r="D587" s="4"/>
      <c r="E587" s="4"/>
      <c r="F587" s="4"/>
      <c r="G587" s="4"/>
      <c r="BI587" s="1"/>
    </row>
    <row r="588" spans="3:61">
      <c r="C588" s="4"/>
      <c r="D588" s="4"/>
      <c r="E588" s="4"/>
      <c r="F588" s="4"/>
      <c r="G588" s="4"/>
      <c r="BI588" s="1"/>
    </row>
    <row r="589" spans="3:61">
      <c r="C589" s="4"/>
      <c r="D589" s="4"/>
      <c r="E589" s="4"/>
      <c r="F589" s="4"/>
      <c r="G589" s="4"/>
      <c r="BI589" s="1"/>
    </row>
    <row r="590" spans="3:61">
      <c r="C590" s="4"/>
      <c r="D590" s="4"/>
      <c r="E590" s="4"/>
      <c r="F590" s="4"/>
      <c r="G590" s="4"/>
      <c r="BI590" s="1"/>
    </row>
    <row r="591" spans="3:61">
      <c r="C591" s="4"/>
      <c r="D591" s="4"/>
      <c r="E591" s="4"/>
      <c r="F591" s="4"/>
      <c r="G591" s="4"/>
      <c r="BI591" s="1"/>
    </row>
    <row r="592" spans="3:61">
      <c r="C592" s="4"/>
      <c r="D592" s="4"/>
      <c r="E592" s="4"/>
      <c r="F592" s="4"/>
      <c r="G592" s="4"/>
      <c r="BI592" s="1"/>
    </row>
    <row r="593" spans="3:61">
      <c r="C593" s="4"/>
      <c r="D593" s="4"/>
      <c r="E593" s="4"/>
      <c r="F593" s="4"/>
      <c r="G593" s="4"/>
      <c r="BI593" s="1"/>
    </row>
    <row r="594" spans="3:61">
      <c r="C594" s="4"/>
      <c r="D594" s="4"/>
      <c r="E594" s="4"/>
      <c r="F594" s="4"/>
      <c r="G594" s="4"/>
      <c r="BI594" s="1"/>
    </row>
    <row r="595" spans="3:61">
      <c r="C595" s="4"/>
      <c r="D595" s="4"/>
      <c r="E595" s="4"/>
      <c r="F595" s="4"/>
      <c r="G595" s="4"/>
      <c r="BI595" s="1"/>
    </row>
    <row r="596" spans="3:61">
      <c r="C596" s="4"/>
      <c r="D596" s="4"/>
      <c r="E596" s="4"/>
      <c r="F596" s="4"/>
      <c r="G596" s="4"/>
      <c r="BI596" s="1"/>
    </row>
    <row r="597" spans="3:61">
      <c r="C597" s="4"/>
      <c r="D597" s="4"/>
      <c r="E597" s="4"/>
      <c r="F597" s="4"/>
      <c r="G597" s="4"/>
      <c r="BI597" s="1"/>
    </row>
    <row r="598" spans="3:61">
      <c r="C598" s="4"/>
      <c r="D598" s="4"/>
      <c r="E598" s="4"/>
      <c r="F598" s="4"/>
      <c r="G598" s="4"/>
      <c r="BI598" s="1"/>
    </row>
    <row r="599" spans="3:61">
      <c r="C599" s="4"/>
      <c r="D599" s="4"/>
      <c r="E599" s="4"/>
      <c r="F599" s="4"/>
      <c r="G599" s="4"/>
      <c r="BI599" s="1"/>
    </row>
    <row r="600" spans="3:61">
      <c r="C600" s="4"/>
      <c r="D600" s="4"/>
      <c r="E600" s="4"/>
      <c r="F600" s="4"/>
      <c r="G600" s="4"/>
      <c r="BI600" s="1"/>
    </row>
    <row r="601" spans="3:61">
      <c r="C601" s="4"/>
      <c r="D601" s="4"/>
      <c r="E601" s="4"/>
      <c r="F601" s="4"/>
      <c r="G601" s="4"/>
      <c r="BI601" s="1"/>
    </row>
    <row r="602" spans="3:61">
      <c r="C602" s="4"/>
      <c r="D602" s="4"/>
      <c r="E602" s="4"/>
      <c r="F602" s="4"/>
      <c r="G602" s="4"/>
      <c r="BI602" s="1"/>
    </row>
    <row r="603" spans="3:61">
      <c r="C603" s="4"/>
      <c r="D603" s="4"/>
      <c r="E603" s="4"/>
      <c r="F603" s="4"/>
      <c r="G603" s="4"/>
      <c r="BI603" s="1"/>
    </row>
    <row r="604" spans="3:61">
      <c r="C604" s="4"/>
      <c r="D604" s="4"/>
      <c r="E604" s="4"/>
      <c r="F604" s="4"/>
      <c r="G604" s="4"/>
      <c r="BI604" s="1"/>
    </row>
    <row r="605" spans="3:61">
      <c r="C605" s="4"/>
      <c r="D605" s="4"/>
      <c r="E605" s="4"/>
      <c r="F605" s="4"/>
      <c r="G605" s="4"/>
      <c r="BI605" s="1"/>
    </row>
    <row r="606" spans="3:61">
      <c r="C606" s="4"/>
      <c r="D606" s="4"/>
      <c r="E606" s="4"/>
      <c r="F606" s="4"/>
      <c r="G606" s="4"/>
      <c r="BI606" s="1"/>
    </row>
    <row r="607" spans="3:61">
      <c r="C607" s="4"/>
      <c r="D607" s="4"/>
      <c r="E607" s="4"/>
      <c r="F607" s="4"/>
      <c r="G607" s="4"/>
      <c r="BI607" s="1"/>
    </row>
    <row r="608" spans="3:61">
      <c r="C608" s="4"/>
      <c r="D608" s="4"/>
      <c r="E608" s="4"/>
      <c r="F608" s="4"/>
      <c r="G608" s="4"/>
      <c r="BI608" s="1"/>
    </row>
    <row r="609" spans="3:61">
      <c r="C609" s="4"/>
      <c r="D609" s="4"/>
      <c r="E609" s="4"/>
      <c r="F609" s="4"/>
      <c r="G609" s="4"/>
      <c r="BI609" s="1"/>
    </row>
    <row r="610" spans="3:61">
      <c r="C610" s="4"/>
      <c r="D610" s="4"/>
      <c r="E610" s="4"/>
      <c r="F610" s="4"/>
      <c r="G610" s="4"/>
      <c r="BI610" s="1"/>
    </row>
    <row r="611" spans="3:61">
      <c r="C611" s="4"/>
      <c r="D611" s="4"/>
      <c r="E611" s="4"/>
      <c r="F611" s="4"/>
      <c r="G611" s="4"/>
      <c r="BI611" s="1"/>
    </row>
    <row r="612" spans="3:61">
      <c r="C612" s="4"/>
      <c r="D612" s="4"/>
      <c r="E612" s="4"/>
      <c r="F612" s="4"/>
      <c r="G612" s="4"/>
      <c r="BI612" s="1"/>
    </row>
    <row r="613" spans="3:61">
      <c r="C613" s="4"/>
      <c r="D613" s="4"/>
      <c r="E613" s="4"/>
      <c r="F613" s="4"/>
      <c r="G613" s="4"/>
      <c r="BI613" s="1"/>
    </row>
    <row r="614" spans="3:61">
      <c r="C614" s="4"/>
      <c r="D614" s="4"/>
      <c r="E614" s="4"/>
      <c r="F614" s="4"/>
      <c r="G614" s="4"/>
      <c r="BI614" s="1"/>
    </row>
    <row r="615" spans="3:61">
      <c r="C615" s="4"/>
      <c r="D615" s="4"/>
      <c r="E615" s="4"/>
      <c r="F615" s="4"/>
      <c r="G615" s="4"/>
      <c r="BI615" s="1"/>
    </row>
    <row r="616" spans="3:61">
      <c r="C616" s="4"/>
      <c r="D616" s="4"/>
      <c r="E616" s="4"/>
      <c r="F616" s="4"/>
      <c r="G616" s="4"/>
      <c r="BI616" s="1"/>
    </row>
    <row r="617" spans="3:61">
      <c r="C617" s="4"/>
      <c r="D617" s="4"/>
      <c r="E617" s="4"/>
      <c r="F617" s="4"/>
      <c r="G617" s="4"/>
      <c r="BI617" s="1"/>
    </row>
    <row r="618" spans="3:61">
      <c r="C618" s="4"/>
      <c r="D618" s="4"/>
      <c r="E618" s="4"/>
      <c r="F618" s="4"/>
      <c r="G618" s="4"/>
      <c r="BI618" s="1"/>
    </row>
    <row r="619" spans="3:61">
      <c r="C619" s="4"/>
      <c r="D619" s="4"/>
      <c r="E619" s="4"/>
      <c r="F619" s="4"/>
      <c r="G619" s="4"/>
      <c r="BI619" s="1"/>
    </row>
    <row r="620" spans="3:61">
      <c r="C620" s="4"/>
      <c r="D620" s="4"/>
      <c r="E620" s="4"/>
      <c r="F620" s="4"/>
      <c r="G620" s="4"/>
      <c r="BI620" s="1"/>
    </row>
    <row r="621" spans="3:61">
      <c r="C621" s="4"/>
      <c r="D621" s="4"/>
      <c r="E621" s="4"/>
      <c r="F621" s="4"/>
      <c r="G621" s="4"/>
      <c r="BI621" s="1"/>
    </row>
    <row r="622" spans="3:61">
      <c r="C622" s="4"/>
      <c r="D622" s="4"/>
      <c r="E622" s="4"/>
      <c r="F622" s="4"/>
      <c r="G622" s="4"/>
      <c r="BI622" s="1"/>
    </row>
    <row r="623" spans="3:61">
      <c r="C623" s="4"/>
      <c r="D623" s="4"/>
      <c r="E623" s="4"/>
      <c r="F623" s="4"/>
      <c r="G623" s="4"/>
      <c r="BI623" s="1"/>
    </row>
    <row r="624" spans="3:61">
      <c r="C624" s="4"/>
      <c r="D624" s="4"/>
      <c r="E624" s="4"/>
      <c r="F624" s="4"/>
      <c r="G624" s="4"/>
      <c r="BI624" s="1"/>
    </row>
    <row r="625" spans="3:61">
      <c r="C625" s="4"/>
      <c r="D625" s="4"/>
      <c r="E625" s="4"/>
      <c r="F625" s="4"/>
      <c r="G625" s="4"/>
      <c r="BI625" s="1"/>
    </row>
    <row r="626" spans="3:61">
      <c r="C626" s="4"/>
      <c r="D626" s="4"/>
      <c r="E626" s="4"/>
      <c r="F626" s="4"/>
      <c r="G626" s="4"/>
      <c r="BI626" s="1"/>
    </row>
    <row r="627" spans="3:61">
      <c r="C627" s="4"/>
      <c r="D627" s="4"/>
      <c r="E627" s="4"/>
      <c r="F627" s="4"/>
      <c r="G627" s="4"/>
      <c r="BI627" s="1"/>
    </row>
    <row r="628" spans="3:61">
      <c r="C628" s="4"/>
      <c r="D628" s="4"/>
      <c r="E628" s="4"/>
      <c r="F628" s="4"/>
      <c r="G628" s="4"/>
      <c r="BI628" s="1"/>
    </row>
    <row r="629" spans="3:61">
      <c r="C629" s="4"/>
      <c r="D629" s="4"/>
      <c r="E629" s="4"/>
      <c r="F629" s="4"/>
      <c r="G629" s="4"/>
      <c r="BI629" s="1"/>
    </row>
    <row r="630" spans="3:61">
      <c r="C630" s="4"/>
      <c r="D630" s="4"/>
      <c r="E630" s="4"/>
      <c r="F630" s="4"/>
      <c r="G630" s="4"/>
      <c r="BI630" s="1"/>
    </row>
    <row r="631" spans="3:61">
      <c r="C631" s="4"/>
      <c r="D631" s="4"/>
      <c r="E631" s="4"/>
      <c r="F631" s="4"/>
      <c r="G631" s="4"/>
      <c r="BI631" s="1"/>
    </row>
    <row r="632" spans="3:61">
      <c r="C632" s="4"/>
      <c r="D632" s="4"/>
      <c r="E632" s="4"/>
      <c r="F632" s="4"/>
      <c r="G632" s="4"/>
      <c r="BI632" s="1"/>
    </row>
    <row r="633" spans="3:61">
      <c r="C633" s="4"/>
      <c r="D633" s="4"/>
      <c r="E633" s="4"/>
      <c r="F633" s="4"/>
      <c r="G633" s="4"/>
      <c r="BI633" s="1"/>
    </row>
    <row r="634" spans="3:61">
      <c r="C634" s="4"/>
      <c r="D634" s="4"/>
      <c r="E634" s="4"/>
      <c r="F634" s="4"/>
      <c r="G634" s="4"/>
      <c r="BI634" s="1"/>
    </row>
    <row r="635" spans="3:61">
      <c r="C635" s="4"/>
      <c r="D635" s="4"/>
      <c r="E635" s="4"/>
      <c r="F635" s="4"/>
      <c r="G635" s="4"/>
      <c r="BI635" s="1"/>
    </row>
    <row r="636" spans="3:61">
      <c r="C636" s="4"/>
      <c r="D636" s="4"/>
      <c r="E636" s="4"/>
      <c r="F636" s="4"/>
      <c r="G636" s="4"/>
      <c r="BI636" s="1"/>
    </row>
    <row r="637" spans="3:61">
      <c r="C637" s="4"/>
      <c r="D637" s="4"/>
      <c r="E637" s="4"/>
      <c r="F637" s="4"/>
      <c r="G637" s="4"/>
      <c r="BI637" s="1"/>
    </row>
    <row r="638" spans="3:61">
      <c r="C638" s="4"/>
      <c r="D638" s="4"/>
      <c r="E638" s="4"/>
      <c r="F638" s="4"/>
      <c r="G638" s="4"/>
      <c r="BI638" s="1"/>
    </row>
    <row r="639" spans="3:61">
      <c r="C639" s="4"/>
      <c r="D639" s="4"/>
      <c r="E639" s="4"/>
      <c r="F639" s="4"/>
      <c r="G639" s="4"/>
      <c r="BI639" s="1"/>
    </row>
    <row r="640" spans="3:61">
      <c r="C640" s="4"/>
      <c r="D640" s="4"/>
      <c r="E640" s="4"/>
      <c r="F640" s="4"/>
      <c r="G640" s="4"/>
      <c r="BI640" s="1"/>
    </row>
    <row r="641" spans="3:61">
      <c r="C641" s="4"/>
      <c r="D641" s="4"/>
      <c r="E641" s="4"/>
      <c r="F641" s="4"/>
      <c r="G641" s="4"/>
      <c r="BI641" s="1"/>
    </row>
    <row r="642" spans="3:61">
      <c r="C642" s="4"/>
      <c r="D642" s="4"/>
      <c r="E642" s="4"/>
      <c r="F642" s="4"/>
      <c r="G642" s="4"/>
      <c r="BI642" s="1"/>
    </row>
    <row r="643" spans="3:61">
      <c r="C643" s="4"/>
      <c r="D643" s="4"/>
      <c r="E643" s="4"/>
      <c r="F643" s="4"/>
      <c r="G643" s="4"/>
      <c r="BI643" s="1"/>
    </row>
    <row r="644" spans="3:61">
      <c r="C644" s="4"/>
      <c r="D644" s="4"/>
      <c r="E644" s="4"/>
      <c r="F644" s="4"/>
      <c r="G644" s="4"/>
      <c r="BI644" s="1"/>
    </row>
    <row r="645" spans="3:61">
      <c r="C645" s="4"/>
      <c r="D645" s="4"/>
      <c r="E645" s="4"/>
      <c r="F645" s="4"/>
      <c r="G645" s="4"/>
      <c r="BI645" s="1"/>
    </row>
    <row r="646" spans="3:61">
      <c r="C646" s="4"/>
      <c r="D646" s="4"/>
      <c r="E646" s="4"/>
      <c r="F646" s="4"/>
      <c r="G646" s="4"/>
      <c r="BI646" s="1"/>
    </row>
    <row r="647" spans="3:61">
      <c r="C647" s="4"/>
      <c r="D647" s="4"/>
      <c r="E647" s="4"/>
      <c r="F647" s="4"/>
      <c r="G647" s="4"/>
      <c r="BI647" s="1"/>
    </row>
    <row r="648" spans="3:61">
      <c r="C648" s="4"/>
      <c r="D648" s="4"/>
      <c r="E648" s="4"/>
      <c r="F648" s="4"/>
      <c r="G648" s="4"/>
      <c r="BI648" s="1"/>
    </row>
    <row r="649" spans="3:61">
      <c r="C649" s="4"/>
      <c r="D649" s="4"/>
      <c r="E649" s="4"/>
      <c r="F649" s="4"/>
      <c r="G649" s="4"/>
      <c r="BI649" s="1"/>
    </row>
    <row r="650" spans="3:61">
      <c r="C650" s="4"/>
      <c r="D650" s="4"/>
      <c r="E650" s="4"/>
      <c r="F650" s="4"/>
      <c r="G650" s="4"/>
      <c r="BI650" s="1"/>
    </row>
    <row r="651" spans="3:61">
      <c r="C651" s="4"/>
      <c r="D651" s="4"/>
      <c r="E651" s="4"/>
      <c r="F651" s="4"/>
      <c r="G651" s="4"/>
      <c r="BI651" s="1"/>
    </row>
    <row r="652" spans="3:61">
      <c r="C652" s="4"/>
      <c r="D652" s="4"/>
      <c r="E652" s="4"/>
      <c r="F652" s="4"/>
      <c r="G652" s="4"/>
      <c r="BI652" s="1"/>
    </row>
    <row r="653" spans="3:61">
      <c r="C653" s="4"/>
      <c r="D653" s="4"/>
      <c r="E653" s="4"/>
      <c r="F653" s="4"/>
      <c r="G653" s="4"/>
      <c r="BI653" s="1"/>
    </row>
    <row r="654" spans="3:61">
      <c r="C654" s="4"/>
      <c r="D654" s="4"/>
      <c r="E654" s="4"/>
      <c r="F654" s="4"/>
      <c r="G654" s="4"/>
      <c r="BI654" s="1"/>
    </row>
    <row r="655" spans="3:61">
      <c r="C655" s="4"/>
      <c r="D655" s="4"/>
      <c r="E655" s="4"/>
      <c r="F655" s="4"/>
      <c r="G655" s="4"/>
      <c r="BI655" s="1"/>
    </row>
    <row r="656" spans="3:61">
      <c r="C656" s="4"/>
      <c r="D656" s="4"/>
      <c r="E656" s="4"/>
      <c r="F656" s="4"/>
      <c r="G656" s="4"/>
      <c r="BI656" s="1"/>
    </row>
    <row r="657" spans="3:61">
      <c r="C657" s="4"/>
      <c r="D657" s="4"/>
      <c r="E657" s="4"/>
      <c r="F657" s="4"/>
      <c r="G657" s="4"/>
      <c r="BI657" s="1"/>
    </row>
    <row r="658" spans="3:61">
      <c r="C658" s="4"/>
      <c r="D658" s="4"/>
      <c r="E658" s="4"/>
      <c r="F658" s="4"/>
      <c r="G658" s="4"/>
      <c r="BI658" s="1"/>
    </row>
    <row r="659" spans="3:61">
      <c r="C659" s="4"/>
      <c r="D659" s="4"/>
      <c r="E659" s="4"/>
      <c r="F659" s="4"/>
      <c r="G659" s="4"/>
      <c r="BI659" s="1"/>
    </row>
    <row r="660" spans="3:61">
      <c r="C660" s="4"/>
      <c r="D660" s="4"/>
      <c r="E660" s="4"/>
      <c r="F660" s="4"/>
      <c r="G660" s="4"/>
      <c r="BI660" s="1"/>
    </row>
    <row r="661" spans="3:61">
      <c r="C661" s="4"/>
      <c r="D661" s="4"/>
      <c r="E661" s="4"/>
      <c r="F661" s="4"/>
      <c r="G661" s="4"/>
      <c r="BI661" s="1"/>
    </row>
    <row r="662" spans="3:61">
      <c r="C662" s="4"/>
      <c r="D662" s="4"/>
      <c r="E662" s="4"/>
      <c r="F662" s="4"/>
      <c r="G662" s="4"/>
      <c r="BI662" s="1"/>
    </row>
    <row r="663" spans="3:61">
      <c r="C663" s="4"/>
      <c r="D663" s="4"/>
      <c r="E663" s="4"/>
      <c r="F663" s="4"/>
      <c r="G663" s="4"/>
      <c r="BI663" s="1"/>
    </row>
    <row r="664" spans="3:61">
      <c r="C664" s="4"/>
      <c r="D664" s="4"/>
      <c r="E664" s="4"/>
      <c r="F664" s="4"/>
      <c r="G664" s="4"/>
      <c r="BI664" s="1"/>
    </row>
    <row r="665" spans="3:61">
      <c r="C665" s="4"/>
      <c r="D665" s="4"/>
      <c r="E665" s="4"/>
      <c r="F665" s="4"/>
      <c r="G665" s="4"/>
      <c r="BI665" s="1"/>
    </row>
    <row r="666" spans="3:61">
      <c r="C666" s="4"/>
      <c r="D666" s="4"/>
      <c r="E666" s="4"/>
      <c r="F666" s="4"/>
      <c r="G666" s="4"/>
      <c r="BI666" s="1"/>
    </row>
    <row r="667" spans="3:61">
      <c r="C667" s="4"/>
      <c r="D667" s="4"/>
      <c r="E667" s="4"/>
      <c r="F667" s="4"/>
      <c r="G667" s="4"/>
      <c r="BI667" s="1"/>
    </row>
    <row r="668" spans="3:61">
      <c r="C668" s="4"/>
      <c r="D668" s="4"/>
      <c r="E668" s="4"/>
      <c r="F668" s="4"/>
      <c r="G668" s="4"/>
      <c r="BI668" s="1"/>
    </row>
    <row r="669" spans="3:61">
      <c r="C669" s="4"/>
      <c r="D669" s="4"/>
      <c r="E669" s="4"/>
      <c r="F669" s="4"/>
      <c r="G669" s="4"/>
      <c r="BI669" s="1"/>
    </row>
    <row r="670" spans="3:61">
      <c r="C670" s="4"/>
      <c r="D670" s="4"/>
      <c r="E670" s="4"/>
      <c r="F670" s="4"/>
      <c r="G670" s="4"/>
      <c r="BI670" s="1"/>
    </row>
    <row r="671" spans="3:61">
      <c r="C671" s="4"/>
      <c r="D671" s="4"/>
      <c r="E671" s="4"/>
      <c r="F671" s="4"/>
      <c r="G671" s="4"/>
      <c r="BI671" s="1"/>
    </row>
    <row r="672" spans="3:61">
      <c r="C672" s="4"/>
      <c r="D672" s="4"/>
      <c r="E672" s="4"/>
      <c r="F672" s="4"/>
      <c r="G672" s="4"/>
      <c r="BI672" s="1"/>
    </row>
    <row r="673" spans="3:61">
      <c r="C673" s="4"/>
      <c r="D673" s="4"/>
      <c r="E673" s="4"/>
      <c r="F673" s="4"/>
      <c r="G673" s="4"/>
      <c r="BI673" s="1"/>
    </row>
    <row r="674" spans="3:61">
      <c r="C674" s="4"/>
      <c r="D674" s="4"/>
      <c r="E674" s="4"/>
      <c r="F674" s="4"/>
      <c r="G674" s="4"/>
      <c r="BI674" s="1"/>
    </row>
    <row r="675" spans="3:61">
      <c r="C675" s="4"/>
      <c r="D675" s="4"/>
      <c r="E675" s="4"/>
      <c r="F675" s="4"/>
      <c r="G675" s="4"/>
      <c r="BI675" s="1"/>
    </row>
    <row r="676" spans="3:61">
      <c r="C676" s="4"/>
      <c r="D676" s="4"/>
      <c r="E676" s="4"/>
      <c r="F676" s="4"/>
      <c r="G676" s="4"/>
      <c r="BI676" s="1"/>
    </row>
    <row r="677" spans="3:61">
      <c r="C677" s="4"/>
      <c r="D677" s="4"/>
      <c r="E677" s="4"/>
      <c r="F677" s="4"/>
      <c r="G677" s="4"/>
      <c r="BI677" s="1"/>
    </row>
    <row r="678" spans="3:61">
      <c r="C678" s="4"/>
      <c r="D678" s="4"/>
      <c r="E678" s="4"/>
      <c r="F678" s="4"/>
      <c r="G678" s="4"/>
      <c r="BI678" s="1"/>
    </row>
    <row r="679" spans="3:61">
      <c r="C679" s="4"/>
      <c r="D679" s="4"/>
      <c r="E679" s="4"/>
      <c r="F679" s="4"/>
      <c r="G679" s="4"/>
      <c r="BI679" s="1"/>
    </row>
    <row r="680" spans="3:61">
      <c r="C680" s="4"/>
      <c r="D680" s="4"/>
      <c r="E680" s="4"/>
      <c r="F680" s="4"/>
      <c r="G680" s="4"/>
      <c r="BI680" s="1"/>
    </row>
    <row r="681" spans="3:61">
      <c r="C681" s="4"/>
      <c r="D681" s="4"/>
      <c r="E681" s="4"/>
      <c r="F681" s="4"/>
      <c r="G681" s="4"/>
      <c r="BI681" s="1"/>
    </row>
    <row r="682" spans="3:61">
      <c r="C682" s="4"/>
      <c r="D682" s="4"/>
      <c r="E682" s="4"/>
      <c r="F682" s="4"/>
      <c r="G682" s="4"/>
      <c r="BI682" s="1"/>
    </row>
    <row r="683" spans="3:61">
      <c r="C683" s="4"/>
      <c r="D683" s="4"/>
      <c r="E683" s="4"/>
      <c r="F683" s="4"/>
      <c r="G683" s="4"/>
      <c r="BI683" s="1"/>
    </row>
    <row r="684" spans="3:61">
      <c r="C684" s="4"/>
      <c r="D684" s="4"/>
      <c r="E684" s="4"/>
      <c r="F684" s="4"/>
      <c r="G684" s="4"/>
      <c r="BI684" s="1"/>
    </row>
    <row r="685" spans="3:61">
      <c r="C685" s="4"/>
      <c r="D685" s="4"/>
      <c r="E685" s="4"/>
      <c r="F685" s="4"/>
      <c r="G685" s="4"/>
      <c r="BI685" s="1"/>
    </row>
    <row r="686" spans="3:61">
      <c r="C686" s="4"/>
      <c r="D686" s="4"/>
      <c r="E686" s="4"/>
      <c r="F686" s="4"/>
      <c r="G686" s="4"/>
      <c r="BI686" s="1"/>
    </row>
    <row r="687" spans="3:61">
      <c r="C687" s="4"/>
      <c r="D687" s="4"/>
      <c r="E687" s="4"/>
      <c r="F687" s="4"/>
      <c r="G687" s="4"/>
      <c r="BI687" s="1"/>
    </row>
    <row r="688" spans="3:61">
      <c r="C688" s="4"/>
      <c r="D688" s="4"/>
      <c r="E688" s="4"/>
      <c r="F688" s="4"/>
      <c r="G688" s="4"/>
      <c r="BI688" s="1"/>
    </row>
    <row r="689" spans="3:61">
      <c r="C689" s="4"/>
      <c r="D689" s="4"/>
      <c r="E689" s="4"/>
      <c r="F689" s="4"/>
      <c r="G689" s="4"/>
      <c r="BI689" s="1"/>
    </row>
    <row r="690" spans="3:61">
      <c r="C690" s="4"/>
      <c r="D690" s="4"/>
      <c r="E690" s="4"/>
      <c r="F690" s="4"/>
      <c r="G690" s="4"/>
      <c r="BI690" s="1"/>
    </row>
    <row r="691" spans="3:61">
      <c r="C691" s="4"/>
      <c r="D691" s="4"/>
      <c r="E691" s="4"/>
      <c r="F691" s="4"/>
      <c r="G691" s="4"/>
      <c r="BI691" s="1"/>
    </row>
    <row r="692" spans="3:61">
      <c r="C692" s="4"/>
      <c r="D692" s="4"/>
      <c r="E692" s="4"/>
      <c r="F692" s="4"/>
      <c r="G692" s="4"/>
      <c r="BI692" s="1"/>
    </row>
    <row r="693" spans="3:61">
      <c r="C693" s="4"/>
      <c r="D693" s="4"/>
      <c r="E693" s="4"/>
      <c r="F693" s="4"/>
      <c r="G693" s="4"/>
      <c r="BI693" s="1"/>
    </row>
    <row r="694" spans="3:61">
      <c r="C694" s="4"/>
      <c r="D694" s="4"/>
      <c r="E694" s="4"/>
      <c r="F694" s="4"/>
      <c r="G694" s="4"/>
      <c r="BI694" s="1"/>
    </row>
    <row r="695" spans="3:61">
      <c r="C695" s="4"/>
      <c r="D695" s="4"/>
      <c r="E695" s="4"/>
      <c r="F695" s="4"/>
      <c r="G695" s="4"/>
      <c r="BI695" s="1"/>
    </row>
    <row r="696" spans="3:61">
      <c r="C696" s="4"/>
      <c r="D696" s="4"/>
      <c r="E696" s="4"/>
      <c r="F696" s="4"/>
      <c r="G696" s="4"/>
      <c r="BI696" s="1"/>
    </row>
    <row r="697" spans="3:61">
      <c r="C697" s="4"/>
      <c r="D697" s="4"/>
      <c r="E697" s="4"/>
      <c r="F697" s="4"/>
      <c r="G697" s="4"/>
      <c r="BI697" s="1"/>
    </row>
    <row r="698" spans="3:61">
      <c r="C698" s="4"/>
      <c r="D698" s="4"/>
      <c r="E698" s="4"/>
      <c r="F698" s="4"/>
      <c r="G698" s="4"/>
      <c r="BI698" s="1"/>
    </row>
    <row r="699" spans="3:61">
      <c r="C699" s="4"/>
      <c r="D699" s="4"/>
      <c r="E699" s="4"/>
      <c r="F699" s="4"/>
      <c r="G699" s="4"/>
      <c r="BI699" s="1"/>
    </row>
    <row r="700" spans="3:61">
      <c r="C700" s="4"/>
      <c r="D700" s="4"/>
      <c r="E700" s="4"/>
      <c r="F700" s="4"/>
      <c r="G700" s="4"/>
      <c r="BI700" s="1"/>
    </row>
    <row r="701" spans="3:61">
      <c r="C701" s="4"/>
      <c r="D701" s="4"/>
      <c r="E701" s="4"/>
      <c r="F701" s="4"/>
      <c r="G701" s="4"/>
      <c r="BI701" s="1"/>
    </row>
    <row r="702" spans="3:61">
      <c r="C702" s="4"/>
      <c r="D702" s="4"/>
      <c r="E702" s="4"/>
      <c r="F702" s="4"/>
      <c r="G702" s="4"/>
      <c r="BI702" s="1"/>
    </row>
    <row r="703" spans="3:61">
      <c r="C703" s="4"/>
      <c r="D703" s="4"/>
      <c r="E703" s="4"/>
      <c r="F703" s="4"/>
      <c r="G703" s="4"/>
      <c r="BI703" s="1"/>
    </row>
    <row r="704" spans="3:61">
      <c r="C704" s="4"/>
      <c r="D704" s="4"/>
      <c r="E704" s="4"/>
      <c r="F704" s="4"/>
      <c r="G704" s="4"/>
      <c r="BI704" s="1"/>
    </row>
    <row r="705" spans="3:61">
      <c r="C705" s="4"/>
      <c r="D705" s="4"/>
      <c r="E705" s="4"/>
      <c r="F705" s="4"/>
      <c r="G705" s="4"/>
      <c r="BI705" s="1"/>
    </row>
    <row r="706" spans="3:61">
      <c r="C706" s="4"/>
      <c r="D706" s="4"/>
      <c r="E706" s="4"/>
      <c r="F706" s="4"/>
      <c r="G706" s="4"/>
      <c r="BI706" s="1"/>
    </row>
    <row r="707" spans="3:61">
      <c r="C707" s="4"/>
      <c r="D707" s="4"/>
      <c r="E707" s="4"/>
      <c r="F707" s="4"/>
      <c r="G707" s="4"/>
      <c r="BI707" s="1"/>
    </row>
    <row r="708" spans="3:61">
      <c r="C708" s="4"/>
      <c r="D708" s="4"/>
      <c r="E708" s="4"/>
      <c r="F708" s="4"/>
      <c r="G708" s="4"/>
      <c r="BI708" s="1"/>
    </row>
    <row r="709" spans="3:61">
      <c r="C709" s="4"/>
      <c r="D709" s="4"/>
      <c r="E709" s="4"/>
      <c r="F709" s="4"/>
      <c r="G709" s="4"/>
      <c r="BI709" s="1"/>
    </row>
    <row r="710" spans="3:61">
      <c r="C710" s="4"/>
      <c r="D710" s="4"/>
      <c r="E710" s="4"/>
      <c r="F710" s="4"/>
      <c r="G710" s="4"/>
      <c r="BI710" s="1"/>
    </row>
    <row r="711" spans="3:61">
      <c r="C711" s="4"/>
      <c r="D711" s="4"/>
      <c r="E711" s="4"/>
      <c r="F711" s="4"/>
      <c r="G711" s="4"/>
      <c r="BI711" s="1"/>
    </row>
    <row r="712" spans="3:61">
      <c r="C712" s="4"/>
      <c r="D712" s="4"/>
      <c r="E712" s="4"/>
      <c r="F712" s="4"/>
      <c r="G712" s="4"/>
      <c r="BI712" s="1"/>
    </row>
    <row r="713" spans="3:61">
      <c r="C713" s="4"/>
      <c r="D713" s="4"/>
      <c r="E713" s="4"/>
      <c r="F713" s="4"/>
      <c r="G713" s="4"/>
      <c r="BI713" s="1"/>
    </row>
    <row r="714" spans="3:61">
      <c r="C714" s="4"/>
      <c r="D714" s="4"/>
      <c r="E714" s="4"/>
      <c r="F714" s="4"/>
      <c r="G714" s="4"/>
      <c r="BI714" s="1"/>
    </row>
    <row r="715" spans="3:61">
      <c r="C715" s="4"/>
      <c r="D715" s="4"/>
      <c r="E715" s="4"/>
      <c r="F715" s="4"/>
      <c r="G715" s="4"/>
      <c r="BI715" s="1"/>
    </row>
    <row r="716" spans="3:61">
      <c r="C716" s="4"/>
      <c r="D716" s="4"/>
      <c r="E716" s="4"/>
      <c r="F716" s="4"/>
      <c r="G716" s="4"/>
      <c r="BI716" s="1"/>
    </row>
    <row r="717" spans="3:61">
      <c r="C717" s="4"/>
      <c r="D717" s="4"/>
      <c r="E717" s="4"/>
      <c r="F717" s="4"/>
      <c r="G717" s="4"/>
      <c r="BI717" s="1"/>
    </row>
    <row r="718" spans="3:61">
      <c r="C718" s="4"/>
      <c r="D718" s="4"/>
      <c r="E718" s="4"/>
      <c r="F718" s="4"/>
      <c r="G718" s="4"/>
      <c r="BI718" s="1"/>
    </row>
    <row r="719" spans="3:61">
      <c r="C719" s="4"/>
      <c r="D719" s="4"/>
      <c r="E719" s="4"/>
      <c r="F719" s="4"/>
      <c r="G719" s="4"/>
      <c r="BI719" s="1"/>
    </row>
    <row r="720" spans="3:61">
      <c r="C720" s="4"/>
      <c r="D720" s="4"/>
      <c r="E720" s="4"/>
      <c r="F720" s="4"/>
      <c r="G720" s="4"/>
      <c r="BI720" s="1"/>
    </row>
    <row r="721" spans="3:61">
      <c r="C721" s="4"/>
      <c r="D721" s="4"/>
      <c r="E721" s="4"/>
      <c r="F721" s="4"/>
      <c r="G721" s="4"/>
      <c r="BI721" s="1"/>
    </row>
    <row r="722" spans="3:61">
      <c r="C722" s="4"/>
      <c r="D722" s="4"/>
      <c r="E722" s="4"/>
      <c r="F722" s="4"/>
      <c r="G722" s="4"/>
      <c r="BI722" s="1"/>
    </row>
    <row r="723" spans="3:61">
      <c r="C723" s="4"/>
      <c r="D723" s="4"/>
      <c r="E723" s="4"/>
      <c r="F723" s="4"/>
      <c r="G723" s="4"/>
      <c r="BI723" s="1"/>
    </row>
    <row r="724" spans="3:61">
      <c r="C724" s="4"/>
      <c r="D724" s="4"/>
      <c r="E724" s="4"/>
      <c r="F724" s="4"/>
      <c r="G724" s="4"/>
      <c r="BI724" s="1"/>
    </row>
    <row r="725" spans="3:61">
      <c r="C725" s="4"/>
      <c r="D725" s="4"/>
      <c r="E725" s="4"/>
      <c r="F725" s="4"/>
      <c r="G725" s="4"/>
      <c r="BI725" s="1"/>
    </row>
    <row r="726" spans="3:61">
      <c r="C726" s="4"/>
      <c r="D726" s="4"/>
      <c r="E726" s="4"/>
      <c r="F726" s="4"/>
      <c r="G726" s="4"/>
      <c r="BI726" s="1"/>
    </row>
    <row r="727" spans="3:61">
      <c r="C727" s="4"/>
      <c r="D727" s="4"/>
      <c r="E727" s="4"/>
      <c r="F727" s="4"/>
      <c r="G727" s="4"/>
      <c r="BI727" s="1"/>
    </row>
    <row r="728" spans="3:61">
      <c r="C728" s="4"/>
      <c r="D728" s="4"/>
      <c r="E728" s="4"/>
      <c r="F728" s="4"/>
      <c r="G728" s="4"/>
      <c r="BI728" s="1"/>
    </row>
    <row r="729" spans="3:61">
      <c r="C729" s="4"/>
      <c r="D729" s="4"/>
      <c r="E729" s="4"/>
      <c r="F729" s="4"/>
      <c r="G729" s="4"/>
      <c r="BI729" s="1"/>
    </row>
    <row r="730" spans="3:61">
      <c r="C730" s="4"/>
      <c r="D730" s="4"/>
      <c r="E730" s="4"/>
      <c r="F730" s="4"/>
      <c r="G730" s="4"/>
      <c r="BI730" s="1"/>
    </row>
    <row r="731" spans="3:61">
      <c r="C731" s="4"/>
      <c r="D731" s="4"/>
      <c r="E731" s="4"/>
      <c r="F731" s="4"/>
      <c r="G731" s="4"/>
      <c r="BI731" s="1"/>
    </row>
    <row r="732" spans="3:61">
      <c r="C732" s="4"/>
      <c r="D732" s="4"/>
      <c r="E732" s="4"/>
      <c r="F732" s="4"/>
      <c r="G732" s="4"/>
      <c r="BI732" s="1"/>
    </row>
    <row r="733" spans="3:61">
      <c r="C733" s="4"/>
      <c r="D733" s="4"/>
      <c r="E733" s="4"/>
      <c r="F733" s="4"/>
      <c r="G733" s="4"/>
      <c r="BI733" s="1"/>
    </row>
    <row r="734" spans="3:61">
      <c r="C734" s="4"/>
      <c r="D734" s="4"/>
      <c r="E734" s="4"/>
      <c r="F734" s="4"/>
      <c r="G734" s="4"/>
      <c r="BI734" s="1"/>
    </row>
    <row r="735" spans="3:61">
      <c r="C735" s="4"/>
      <c r="D735" s="4"/>
      <c r="E735" s="4"/>
      <c r="F735" s="4"/>
      <c r="G735" s="4"/>
      <c r="BI735" s="1"/>
    </row>
    <row r="736" spans="3:61">
      <c r="C736" s="4"/>
      <c r="D736" s="4"/>
      <c r="E736" s="4"/>
      <c r="F736" s="4"/>
      <c r="G736" s="4"/>
      <c r="BI736" s="1"/>
    </row>
    <row r="737" spans="3:61">
      <c r="C737" s="4"/>
      <c r="D737" s="4"/>
      <c r="E737" s="4"/>
      <c r="F737" s="4"/>
      <c r="G737" s="4"/>
      <c r="BI737" s="1"/>
    </row>
    <row r="738" spans="3:61">
      <c r="C738" s="4"/>
      <c r="D738" s="4"/>
      <c r="E738" s="4"/>
      <c r="F738" s="4"/>
      <c r="G738" s="4"/>
      <c r="BI738" s="1"/>
    </row>
    <row r="739" spans="3:61">
      <c r="C739" s="4"/>
      <c r="D739" s="4"/>
      <c r="E739" s="4"/>
      <c r="F739" s="4"/>
      <c r="G739" s="4"/>
      <c r="BI739" s="1"/>
    </row>
    <row r="740" spans="3:61">
      <c r="C740" s="4"/>
      <c r="D740" s="4"/>
      <c r="E740" s="4"/>
      <c r="F740" s="4"/>
      <c r="G740" s="4"/>
      <c r="BI740" s="1"/>
    </row>
    <row r="741" spans="3:61">
      <c r="C741" s="4"/>
      <c r="D741" s="4"/>
      <c r="E741" s="4"/>
      <c r="F741" s="4"/>
      <c r="G741" s="4"/>
      <c r="BI741" s="1"/>
    </row>
    <row r="742" spans="3:61">
      <c r="C742" s="4"/>
      <c r="D742" s="4"/>
      <c r="E742" s="4"/>
      <c r="F742" s="4"/>
      <c r="G742" s="4"/>
      <c r="BI742" s="1"/>
    </row>
    <row r="743" spans="3:61">
      <c r="C743" s="4"/>
      <c r="D743" s="4"/>
      <c r="E743" s="4"/>
      <c r="F743" s="4"/>
      <c r="G743" s="4"/>
      <c r="BI743" s="1"/>
    </row>
    <row r="744" spans="3:61">
      <c r="C744" s="4"/>
      <c r="D744" s="4"/>
      <c r="E744" s="4"/>
      <c r="F744" s="4"/>
      <c r="G744" s="4"/>
      <c r="BI744" s="1"/>
    </row>
    <row r="745" spans="3:61">
      <c r="C745" s="4"/>
      <c r="D745" s="4"/>
      <c r="E745" s="4"/>
      <c r="F745" s="4"/>
      <c r="G745" s="4"/>
      <c r="BI745" s="1"/>
    </row>
    <row r="746" spans="3:61">
      <c r="C746" s="4"/>
      <c r="D746" s="4"/>
      <c r="E746" s="4"/>
      <c r="F746" s="4"/>
      <c r="G746" s="4"/>
      <c r="BI746" s="1"/>
    </row>
    <row r="747" spans="3:61">
      <c r="C747" s="4"/>
      <c r="D747" s="4"/>
      <c r="E747" s="4"/>
      <c r="F747" s="4"/>
      <c r="G747" s="4"/>
      <c r="BI747" s="1"/>
    </row>
    <row r="748" spans="3:61">
      <c r="C748" s="4"/>
      <c r="D748" s="4"/>
      <c r="E748" s="4"/>
      <c r="F748" s="4"/>
      <c r="G748" s="4"/>
      <c r="BI748" s="1"/>
    </row>
    <row r="749" spans="3:61">
      <c r="C749" s="4"/>
      <c r="D749" s="4"/>
      <c r="E749" s="4"/>
      <c r="F749" s="4"/>
      <c r="G749" s="4"/>
      <c r="BI749" s="1"/>
    </row>
    <row r="750" spans="3:61">
      <c r="C750" s="4"/>
      <c r="D750" s="4"/>
      <c r="E750" s="4"/>
      <c r="F750" s="4"/>
      <c r="G750" s="4"/>
      <c r="BI750" s="1"/>
    </row>
    <row r="751" spans="3:61">
      <c r="C751" s="4"/>
      <c r="D751" s="4"/>
      <c r="E751" s="4"/>
      <c r="F751" s="4"/>
      <c r="G751" s="4"/>
      <c r="BI751" s="1"/>
    </row>
    <row r="752" spans="3:61">
      <c r="C752" s="4"/>
      <c r="D752" s="4"/>
      <c r="E752" s="4"/>
      <c r="F752" s="4"/>
      <c r="G752" s="4"/>
      <c r="BI752" s="1"/>
    </row>
    <row r="753" spans="3:61">
      <c r="C753" s="4"/>
      <c r="D753" s="4"/>
      <c r="E753" s="4"/>
      <c r="F753" s="4"/>
      <c r="G753" s="4"/>
      <c r="BI753" s="1"/>
    </row>
    <row r="754" spans="3:61">
      <c r="C754" s="4"/>
      <c r="D754" s="4"/>
      <c r="E754" s="4"/>
      <c r="F754" s="4"/>
      <c r="G754" s="4"/>
      <c r="BI754" s="1"/>
    </row>
    <row r="755" spans="3:61">
      <c r="C755" s="4"/>
      <c r="D755" s="4"/>
      <c r="E755" s="4"/>
      <c r="F755" s="4"/>
      <c r="G755" s="4"/>
      <c r="BI755" s="1"/>
    </row>
    <row r="756" spans="3:61">
      <c r="C756" s="4"/>
      <c r="D756" s="4"/>
      <c r="E756" s="4"/>
      <c r="F756" s="4"/>
      <c r="G756" s="4"/>
      <c r="BI756" s="1"/>
    </row>
    <row r="757" spans="3:61">
      <c r="C757" s="4"/>
      <c r="D757" s="4"/>
      <c r="E757" s="4"/>
      <c r="F757" s="4"/>
      <c r="G757" s="4"/>
      <c r="BI757" s="1"/>
    </row>
    <row r="758" spans="3:61">
      <c r="C758" s="4"/>
      <c r="D758" s="4"/>
      <c r="E758" s="4"/>
      <c r="F758" s="4"/>
      <c r="G758" s="4"/>
      <c r="BI758" s="1"/>
    </row>
    <row r="759" spans="3:61">
      <c r="C759" s="4"/>
      <c r="D759" s="4"/>
      <c r="E759" s="4"/>
      <c r="F759" s="4"/>
      <c r="G759" s="4"/>
      <c r="BI759" s="1"/>
    </row>
    <row r="760" spans="3:61">
      <c r="C760" s="4"/>
      <c r="D760" s="4"/>
      <c r="E760" s="4"/>
      <c r="F760" s="4"/>
      <c r="G760" s="4"/>
      <c r="BI760" s="1"/>
    </row>
    <row r="761" spans="3:61">
      <c r="C761" s="4"/>
      <c r="D761" s="4"/>
      <c r="E761" s="4"/>
      <c r="F761" s="4"/>
      <c r="G761" s="4"/>
      <c r="BI761" s="1"/>
    </row>
    <row r="762" spans="3:61">
      <c r="C762" s="4"/>
      <c r="D762" s="4"/>
      <c r="E762" s="4"/>
      <c r="F762" s="4"/>
      <c r="G762" s="4"/>
      <c r="BI762" s="1"/>
    </row>
    <row r="763" spans="3:61">
      <c r="C763" s="4"/>
      <c r="D763" s="4"/>
      <c r="E763" s="4"/>
      <c r="F763" s="4"/>
      <c r="G763" s="4"/>
      <c r="BI763" s="1"/>
    </row>
    <row r="764" spans="3:61">
      <c r="C764" s="4"/>
      <c r="D764" s="4"/>
      <c r="E764" s="4"/>
      <c r="F764" s="4"/>
      <c r="G764" s="4"/>
      <c r="BI764" s="1"/>
    </row>
    <row r="765" spans="3:61">
      <c r="C765" s="4"/>
      <c r="D765" s="4"/>
      <c r="E765" s="4"/>
      <c r="F765" s="4"/>
      <c r="G765" s="4"/>
      <c r="BI765" s="1"/>
    </row>
    <row r="766" spans="3:61">
      <c r="C766" s="4"/>
      <c r="D766" s="4"/>
      <c r="E766" s="4"/>
      <c r="F766" s="4"/>
      <c r="G766" s="4"/>
      <c r="BI766" s="1"/>
    </row>
    <row r="767" spans="3:61">
      <c r="C767" s="4"/>
      <c r="D767" s="4"/>
      <c r="E767" s="4"/>
      <c r="F767" s="4"/>
      <c r="G767" s="4"/>
      <c r="BI767" s="1"/>
    </row>
    <row r="768" spans="3:61">
      <c r="C768" s="4"/>
      <c r="D768" s="4"/>
      <c r="E768" s="4"/>
      <c r="F768" s="4"/>
      <c r="G768" s="4"/>
      <c r="BI768" s="1"/>
    </row>
    <row r="769" spans="3:61">
      <c r="C769" s="4"/>
      <c r="D769" s="4"/>
      <c r="E769" s="4"/>
      <c r="F769" s="4"/>
      <c r="G769" s="4"/>
      <c r="BI769" s="1"/>
    </row>
    <row r="770" spans="3:61">
      <c r="C770" s="4"/>
      <c r="D770" s="4"/>
      <c r="E770" s="4"/>
      <c r="F770" s="4"/>
      <c r="G770" s="4"/>
      <c r="BI770" s="1"/>
    </row>
    <row r="771" spans="3:61">
      <c r="C771" s="4"/>
      <c r="D771" s="4"/>
      <c r="E771" s="4"/>
      <c r="F771" s="4"/>
      <c r="G771" s="4"/>
      <c r="BI771" s="1"/>
    </row>
    <row r="772" spans="3:61">
      <c r="C772" s="4"/>
      <c r="D772" s="4"/>
      <c r="E772" s="4"/>
      <c r="F772" s="4"/>
      <c r="G772" s="4"/>
      <c r="BI772" s="1"/>
    </row>
    <row r="773" spans="3:61">
      <c r="C773" s="4"/>
      <c r="D773" s="4"/>
      <c r="E773" s="4"/>
      <c r="F773" s="4"/>
      <c r="G773" s="4"/>
      <c r="BI773" s="1"/>
    </row>
    <row r="774" spans="3:61">
      <c r="C774" s="4"/>
      <c r="D774" s="4"/>
      <c r="E774" s="4"/>
      <c r="F774" s="4"/>
      <c r="G774" s="4"/>
      <c r="BI774" s="1"/>
    </row>
    <row r="775" spans="3:61">
      <c r="C775" s="4"/>
      <c r="D775" s="4"/>
      <c r="E775" s="4"/>
      <c r="F775" s="4"/>
      <c r="G775" s="4"/>
      <c r="BI775" s="1"/>
    </row>
    <row r="776" spans="3:61">
      <c r="C776" s="4"/>
      <c r="D776" s="4"/>
      <c r="E776" s="4"/>
      <c r="F776" s="4"/>
      <c r="G776" s="4"/>
      <c r="BI776" s="1"/>
    </row>
    <row r="777" spans="3:61">
      <c r="C777" s="4"/>
      <c r="D777" s="4"/>
      <c r="E777" s="4"/>
      <c r="F777" s="4"/>
      <c r="G777" s="4"/>
      <c r="BI777" s="1"/>
    </row>
    <row r="778" spans="3:61">
      <c r="C778" s="4"/>
      <c r="D778" s="4"/>
      <c r="E778" s="4"/>
      <c r="F778" s="4"/>
      <c r="G778" s="4"/>
      <c r="BI778" s="1"/>
    </row>
    <row r="779" spans="3:61">
      <c r="C779" s="4"/>
      <c r="D779" s="4"/>
      <c r="E779" s="4"/>
      <c r="F779" s="4"/>
      <c r="G779" s="4"/>
      <c r="BI779" s="1"/>
    </row>
    <row r="780" spans="3:61">
      <c r="C780" s="4"/>
      <c r="D780" s="4"/>
      <c r="E780" s="4"/>
      <c r="F780" s="4"/>
      <c r="G780" s="4"/>
      <c r="BI780" s="1"/>
    </row>
    <row r="781" spans="3:61">
      <c r="C781" s="4"/>
      <c r="D781" s="4"/>
      <c r="E781" s="4"/>
      <c r="F781" s="4"/>
      <c r="G781" s="4"/>
      <c r="BI781" s="1"/>
    </row>
    <row r="782" spans="3:61">
      <c r="C782" s="4"/>
      <c r="D782" s="4"/>
      <c r="E782" s="4"/>
      <c r="F782" s="4"/>
      <c r="G782" s="4"/>
      <c r="BI782" s="1"/>
    </row>
    <row r="783" spans="3:61">
      <c r="C783" s="4"/>
      <c r="D783" s="4"/>
      <c r="E783" s="4"/>
      <c r="F783" s="4"/>
      <c r="G783" s="4"/>
      <c r="BI783" s="1"/>
    </row>
    <row r="784" spans="3:61">
      <c r="C784" s="4"/>
      <c r="D784" s="4"/>
      <c r="E784" s="4"/>
      <c r="F784" s="4"/>
      <c r="G784" s="4"/>
      <c r="BI784" s="1"/>
    </row>
    <row r="785" spans="3:61">
      <c r="C785" s="4"/>
      <c r="D785" s="4"/>
      <c r="E785" s="4"/>
      <c r="F785" s="4"/>
      <c r="G785" s="4"/>
      <c r="BI785" s="1"/>
    </row>
    <row r="786" spans="3:61">
      <c r="C786" s="4"/>
      <c r="D786" s="4"/>
      <c r="E786" s="4"/>
      <c r="F786" s="4"/>
      <c r="G786" s="4"/>
      <c r="BI786" s="1"/>
    </row>
    <row r="787" spans="3:61">
      <c r="C787" s="4"/>
      <c r="D787" s="4"/>
      <c r="E787" s="4"/>
      <c r="F787" s="4"/>
      <c r="G787" s="4"/>
      <c r="BI787" s="1"/>
    </row>
    <row r="788" spans="3:61">
      <c r="C788" s="4"/>
      <c r="D788" s="4"/>
      <c r="E788" s="4"/>
      <c r="F788" s="4"/>
      <c r="G788" s="4"/>
      <c r="BI788" s="1"/>
    </row>
    <row r="789" spans="3:61">
      <c r="C789" s="4"/>
      <c r="D789" s="4"/>
      <c r="E789" s="4"/>
      <c r="F789" s="4"/>
      <c r="G789" s="4"/>
      <c r="BI789" s="1"/>
    </row>
    <row r="790" spans="3:61">
      <c r="C790" s="4"/>
      <c r="D790" s="4"/>
      <c r="E790" s="4"/>
      <c r="F790" s="4"/>
      <c r="G790" s="4"/>
      <c r="BI790" s="1"/>
    </row>
    <row r="791" spans="3:61">
      <c r="C791" s="4"/>
      <c r="D791" s="4"/>
      <c r="E791" s="4"/>
      <c r="F791" s="4"/>
      <c r="G791" s="4"/>
      <c r="BI791" s="1"/>
    </row>
    <row r="792" spans="3:61">
      <c r="C792" s="4"/>
      <c r="D792" s="4"/>
      <c r="E792" s="4"/>
      <c r="F792" s="4"/>
      <c r="G792" s="4"/>
      <c r="BI792" s="1"/>
    </row>
    <row r="793" spans="3:61">
      <c r="C793" s="4"/>
      <c r="D793" s="4"/>
      <c r="E793" s="4"/>
      <c r="F793" s="4"/>
      <c r="G793" s="4"/>
      <c r="BI793" s="1"/>
    </row>
    <row r="794" spans="3:61">
      <c r="C794" s="4"/>
      <c r="D794" s="4"/>
      <c r="E794" s="4"/>
      <c r="F794" s="4"/>
      <c r="G794" s="4"/>
      <c r="BI794" s="1"/>
    </row>
    <row r="795" spans="3:61">
      <c r="C795" s="4"/>
      <c r="D795" s="4"/>
      <c r="E795" s="4"/>
      <c r="F795" s="4"/>
      <c r="G795" s="4"/>
      <c r="BI795" s="1"/>
    </row>
    <row r="796" spans="3:61">
      <c r="C796" s="4"/>
      <c r="D796" s="4"/>
      <c r="E796" s="4"/>
      <c r="F796" s="4"/>
      <c r="G796" s="4"/>
      <c r="BI796" s="1"/>
    </row>
    <row r="797" spans="3:61">
      <c r="C797" s="4"/>
      <c r="D797" s="4"/>
      <c r="E797" s="4"/>
      <c r="F797" s="4"/>
      <c r="G797" s="4"/>
      <c r="BI797" s="1"/>
    </row>
    <row r="798" spans="3:61">
      <c r="C798" s="4"/>
      <c r="D798" s="4"/>
      <c r="E798" s="4"/>
      <c r="F798" s="4"/>
      <c r="G798" s="4"/>
      <c r="BI798" s="1"/>
    </row>
    <row r="799" spans="3:61">
      <c r="C799" s="4"/>
      <c r="D799" s="4"/>
      <c r="E799" s="4"/>
      <c r="F799" s="4"/>
      <c r="G799" s="4"/>
      <c r="BI799" s="1"/>
    </row>
    <row r="800" spans="3:61">
      <c r="C800" s="4"/>
      <c r="D800" s="4"/>
      <c r="E800" s="4"/>
      <c r="F800" s="4"/>
      <c r="G800" s="4"/>
      <c r="BI800" s="1"/>
    </row>
    <row r="801" spans="3:61">
      <c r="C801" s="4"/>
      <c r="D801" s="4"/>
      <c r="E801" s="4"/>
      <c r="F801" s="4"/>
      <c r="G801" s="4"/>
      <c r="BI801" s="1"/>
    </row>
    <row r="802" spans="3:61">
      <c r="C802" s="4"/>
      <c r="D802" s="4"/>
      <c r="E802" s="4"/>
      <c r="F802" s="4"/>
      <c r="G802" s="4"/>
      <c r="BI802" s="1"/>
    </row>
    <row r="803" spans="3:61">
      <c r="C803" s="4"/>
      <c r="D803" s="4"/>
      <c r="E803" s="4"/>
      <c r="F803" s="4"/>
      <c r="G803" s="4"/>
      <c r="BI803" s="1"/>
    </row>
    <row r="804" spans="3:61">
      <c r="C804" s="4"/>
      <c r="D804" s="4"/>
      <c r="E804" s="4"/>
      <c r="F804" s="4"/>
      <c r="G804" s="4"/>
      <c r="BI804" s="1"/>
    </row>
    <row r="805" spans="3:61">
      <c r="C805" s="4"/>
      <c r="D805" s="4"/>
      <c r="E805" s="4"/>
      <c r="F805" s="4"/>
      <c r="G805" s="4"/>
      <c r="BI805" s="1"/>
    </row>
    <row r="806" spans="3:61">
      <c r="C806" s="4"/>
      <c r="D806" s="4"/>
      <c r="E806" s="4"/>
      <c r="F806" s="4"/>
      <c r="G806" s="4"/>
      <c r="BI806" s="1"/>
    </row>
    <row r="807" spans="3:61">
      <c r="C807" s="4"/>
      <c r="D807" s="4"/>
      <c r="E807" s="4"/>
      <c r="F807" s="4"/>
      <c r="G807" s="4"/>
      <c r="BI807" s="1"/>
    </row>
    <row r="808" spans="3:61">
      <c r="C808" s="4"/>
      <c r="D808" s="4"/>
      <c r="E808" s="4"/>
      <c r="F808" s="4"/>
      <c r="G808" s="4"/>
      <c r="BI808" s="1"/>
    </row>
    <row r="809" spans="3:61">
      <c r="C809" s="4"/>
      <c r="D809" s="4"/>
      <c r="E809" s="4"/>
      <c r="F809" s="4"/>
      <c r="G809" s="4"/>
      <c r="BI809" s="1"/>
    </row>
    <row r="810" spans="3:61">
      <c r="C810" s="4"/>
      <c r="D810" s="4"/>
      <c r="E810" s="4"/>
      <c r="F810" s="4"/>
      <c r="G810" s="4"/>
      <c r="BI810" s="1"/>
    </row>
    <row r="811" spans="3:61">
      <c r="C811" s="4"/>
      <c r="D811" s="4"/>
      <c r="E811" s="4"/>
      <c r="F811" s="4"/>
      <c r="G811" s="4"/>
      <c r="BI811" s="1"/>
    </row>
    <row r="812" spans="3:61">
      <c r="C812" s="4"/>
      <c r="D812" s="4"/>
      <c r="E812" s="4"/>
      <c r="F812" s="4"/>
      <c r="G812" s="4"/>
      <c r="BI812" s="1"/>
    </row>
    <row r="813" spans="3:61">
      <c r="C813" s="4"/>
      <c r="D813" s="4"/>
      <c r="E813" s="4"/>
      <c r="F813" s="4"/>
      <c r="G813" s="4"/>
      <c r="BI813" s="1"/>
    </row>
    <row r="814" spans="3:61">
      <c r="C814" s="4"/>
      <c r="D814" s="4"/>
      <c r="E814" s="4"/>
      <c r="F814" s="4"/>
      <c r="G814" s="4"/>
      <c r="BI814" s="1"/>
    </row>
    <row r="815" spans="3:61">
      <c r="C815" s="4"/>
      <c r="D815" s="4"/>
      <c r="E815" s="4"/>
      <c r="F815" s="4"/>
      <c r="G815" s="4"/>
      <c r="BI815" s="1"/>
    </row>
    <row r="816" spans="3:61">
      <c r="C816" s="4"/>
      <c r="D816" s="4"/>
      <c r="E816" s="4"/>
      <c r="F816" s="4"/>
      <c r="G816" s="4"/>
      <c r="BI816" s="1"/>
    </row>
    <row r="817" spans="3:61">
      <c r="C817" s="4"/>
      <c r="D817" s="4"/>
      <c r="E817" s="4"/>
      <c r="F817" s="4"/>
      <c r="G817" s="4"/>
      <c r="BI817" s="1"/>
    </row>
    <row r="818" spans="3:61">
      <c r="C818" s="4"/>
      <c r="D818" s="4"/>
      <c r="E818" s="4"/>
      <c r="F818" s="4"/>
      <c r="G818" s="4"/>
      <c r="BI818" s="1"/>
    </row>
    <row r="819" spans="3:61">
      <c r="C819" s="4"/>
      <c r="D819" s="4"/>
      <c r="E819" s="4"/>
      <c r="F819" s="4"/>
      <c r="G819" s="4"/>
      <c r="BI819" s="1"/>
    </row>
    <row r="820" spans="3:61">
      <c r="C820" s="4"/>
      <c r="D820" s="4"/>
      <c r="E820" s="4"/>
      <c r="F820" s="4"/>
      <c r="G820" s="4"/>
      <c r="BI820" s="1"/>
    </row>
    <row r="821" spans="3:61">
      <c r="C821" s="4"/>
      <c r="D821" s="4"/>
      <c r="E821" s="4"/>
      <c r="F821" s="4"/>
      <c r="G821" s="4"/>
      <c r="BI821" s="1"/>
    </row>
    <row r="822" spans="3:61">
      <c r="C822" s="4"/>
      <c r="D822" s="4"/>
      <c r="E822" s="4"/>
      <c r="F822" s="4"/>
      <c r="G822" s="4"/>
      <c r="BI822" s="1"/>
    </row>
    <row r="823" spans="3:61">
      <c r="C823" s="4"/>
      <c r="D823" s="4"/>
      <c r="E823" s="4"/>
      <c r="F823" s="4"/>
      <c r="G823" s="4"/>
      <c r="BI823" s="1"/>
    </row>
    <row r="824" spans="3:61">
      <c r="C824" s="4"/>
      <c r="D824" s="4"/>
      <c r="E824" s="4"/>
      <c r="F824" s="4"/>
      <c r="G824" s="4"/>
      <c r="BI824" s="1"/>
    </row>
    <row r="825" spans="3:61">
      <c r="C825" s="4"/>
      <c r="D825" s="4"/>
      <c r="E825" s="4"/>
      <c r="F825" s="4"/>
      <c r="G825" s="4"/>
      <c r="BI825" s="1"/>
    </row>
    <row r="826" spans="3:61">
      <c r="C826" s="4"/>
      <c r="D826" s="4"/>
      <c r="E826" s="4"/>
      <c r="F826" s="4"/>
      <c r="G826" s="4"/>
      <c r="BI826" s="1"/>
    </row>
    <row r="827" spans="3:61">
      <c r="C827" s="4"/>
      <c r="D827" s="4"/>
      <c r="E827" s="4"/>
      <c r="F827" s="4"/>
      <c r="G827" s="4"/>
      <c r="BI827" s="1"/>
    </row>
    <row r="828" spans="3:61">
      <c r="C828" s="4"/>
      <c r="D828" s="4"/>
      <c r="E828" s="4"/>
      <c r="F828" s="4"/>
      <c r="G828" s="4"/>
      <c r="BI828" s="1"/>
    </row>
    <row r="829" spans="3:61">
      <c r="C829" s="4"/>
      <c r="D829" s="4"/>
      <c r="E829" s="4"/>
      <c r="F829" s="4"/>
      <c r="G829" s="4"/>
      <c r="BI829" s="1"/>
    </row>
    <row r="830" spans="3:61">
      <c r="C830" s="4"/>
      <c r="D830" s="4"/>
      <c r="E830" s="4"/>
      <c r="F830" s="4"/>
      <c r="G830" s="4"/>
      <c r="BI830" s="1"/>
    </row>
    <row r="831" spans="3:61">
      <c r="C831" s="4"/>
      <c r="D831" s="4"/>
      <c r="E831" s="4"/>
      <c r="F831" s="4"/>
      <c r="G831" s="4"/>
      <c r="BI831" s="1"/>
    </row>
    <row r="832" spans="3:61">
      <c r="C832" s="4"/>
      <c r="D832" s="4"/>
      <c r="E832" s="4"/>
      <c r="F832" s="4"/>
      <c r="G832" s="4"/>
      <c r="BI832" s="1"/>
    </row>
    <row r="833" spans="3:61">
      <c r="C833" s="4"/>
      <c r="D833" s="4"/>
      <c r="E833" s="4"/>
      <c r="F833" s="4"/>
      <c r="G833" s="4"/>
      <c r="BI833" s="1"/>
    </row>
    <row r="834" spans="3:61">
      <c r="C834" s="4"/>
      <c r="D834" s="4"/>
      <c r="E834" s="4"/>
      <c r="F834" s="4"/>
      <c r="G834" s="4"/>
      <c r="BI834" s="1"/>
    </row>
    <row r="835" spans="3:61">
      <c r="C835" s="4"/>
      <c r="D835" s="4"/>
      <c r="E835" s="4"/>
      <c r="F835" s="4"/>
      <c r="G835" s="4"/>
      <c r="BI835" s="1"/>
    </row>
    <row r="836" spans="3:61">
      <c r="C836" s="4"/>
      <c r="D836" s="4"/>
      <c r="E836" s="4"/>
      <c r="F836" s="4"/>
      <c r="G836" s="4"/>
      <c r="BI836" s="1"/>
    </row>
    <row r="837" spans="3:61">
      <c r="C837" s="4"/>
      <c r="D837" s="4"/>
      <c r="E837" s="4"/>
      <c r="F837" s="4"/>
      <c r="G837" s="4"/>
      <c r="BI837" s="1"/>
    </row>
    <row r="838" spans="3:61">
      <c r="C838" s="4"/>
      <c r="D838" s="4"/>
      <c r="E838" s="4"/>
      <c r="F838" s="4"/>
      <c r="G838" s="4"/>
      <c r="BI838" s="1"/>
    </row>
    <row r="839" spans="3:61">
      <c r="C839" s="4"/>
      <c r="D839" s="4"/>
      <c r="E839" s="4"/>
      <c r="F839" s="4"/>
      <c r="G839" s="4"/>
      <c r="BI839" s="1"/>
    </row>
    <row r="840" spans="3:61">
      <c r="C840" s="4"/>
      <c r="D840" s="4"/>
      <c r="E840" s="4"/>
      <c r="F840" s="4"/>
      <c r="G840" s="4"/>
      <c r="BI840" s="1"/>
    </row>
    <row r="841" spans="3:61">
      <c r="C841" s="4"/>
      <c r="D841" s="4"/>
      <c r="E841" s="4"/>
      <c r="F841" s="4"/>
      <c r="G841" s="4"/>
      <c r="BI841" s="1"/>
    </row>
    <row r="842" spans="3:61">
      <c r="C842" s="4"/>
      <c r="D842" s="4"/>
      <c r="E842" s="4"/>
      <c r="F842" s="4"/>
      <c r="G842" s="4"/>
      <c r="BI842" s="1"/>
    </row>
    <row r="843" spans="3:61">
      <c r="C843" s="4"/>
      <c r="D843" s="4"/>
      <c r="E843" s="4"/>
      <c r="F843" s="4"/>
      <c r="G843" s="4"/>
      <c r="BI843" s="1"/>
    </row>
    <row r="844" spans="3:61">
      <c r="C844" s="4"/>
      <c r="D844" s="4"/>
      <c r="E844" s="4"/>
      <c r="F844" s="4"/>
      <c r="G844" s="4"/>
      <c r="BI844" s="1"/>
    </row>
    <row r="845" spans="3:61">
      <c r="C845" s="4"/>
      <c r="D845" s="4"/>
      <c r="E845" s="4"/>
      <c r="F845" s="4"/>
      <c r="G845" s="4"/>
      <c r="BI845" s="1"/>
    </row>
    <row r="846" spans="3:61">
      <c r="C846" s="4"/>
      <c r="D846" s="4"/>
      <c r="E846" s="4"/>
      <c r="F846" s="4"/>
      <c r="G846" s="4"/>
      <c r="BI846" s="1"/>
    </row>
    <row r="847" spans="3:61">
      <c r="C847" s="4"/>
      <c r="D847" s="4"/>
      <c r="E847" s="4"/>
      <c r="F847" s="4"/>
      <c r="G847" s="4"/>
      <c r="BI847" s="1"/>
    </row>
    <row r="848" spans="3:61">
      <c r="C848" s="4"/>
      <c r="D848" s="4"/>
      <c r="E848" s="4"/>
      <c r="F848" s="4"/>
      <c r="G848" s="4"/>
      <c r="BI848" s="1"/>
    </row>
    <row r="849" spans="3:61">
      <c r="C849" s="4"/>
      <c r="D849" s="4"/>
      <c r="E849" s="4"/>
      <c r="F849" s="4"/>
      <c r="G849" s="4"/>
      <c r="BI849" s="1"/>
    </row>
    <row r="850" spans="3:61">
      <c r="C850" s="4"/>
      <c r="D850" s="4"/>
      <c r="E850" s="4"/>
      <c r="F850" s="4"/>
      <c r="G850" s="4"/>
      <c r="BI850" s="1"/>
    </row>
    <row r="851" spans="3:61">
      <c r="C851" s="4"/>
      <c r="D851" s="4"/>
      <c r="E851" s="4"/>
      <c r="F851" s="4"/>
      <c r="G851" s="4"/>
      <c r="BI851" s="1"/>
    </row>
    <row r="852" spans="3:61">
      <c r="C852" s="4"/>
      <c r="D852" s="4"/>
      <c r="E852" s="4"/>
      <c r="F852" s="4"/>
      <c r="G852" s="4"/>
      <c r="BI852" s="1"/>
    </row>
    <row r="853" spans="3:61">
      <c r="C853" s="4"/>
      <c r="D853" s="4"/>
      <c r="E853" s="4"/>
      <c r="F853" s="4"/>
      <c r="G853" s="4"/>
      <c r="BI853" s="1"/>
    </row>
    <row r="854" spans="3:61">
      <c r="C854" s="4"/>
      <c r="D854" s="4"/>
      <c r="E854" s="4"/>
      <c r="F854" s="4"/>
      <c r="G854" s="4"/>
      <c r="BI854" s="1"/>
    </row>
    <row r="855" spans="3:61">
      <c r="C855" s="4"/>
      <c r="D855" s="4"/>
      <c r="E855" s="4"/>
      <c r="F855" s="4"/>
      <c r="G855" s="4"/>
      <c r="BI855" s="1"/>
    </row>
    <row r="856" spans="3:61">
      <c r="C856" s="4"/>
      <c r="D856" s="4"/>
      <c r="E856" s="4"/>
      <c r="F856" s="4"/>
      <c r="G856" s="4"/>
      <c r="BI856" s="1"/>
    </row>
    <row r="857" spans="3:61">
      <c r="C857" s="4"/>
      <c r="D857" s="4"/>
      <c r="E857" s="4"/>
      <c r="F857" s="4"/>
      <c r="G857" s="4"/>
      <c r="BI857" s="1"/>
    </row>
    <row r="858" spans="3:61">
      <c r="C858" s="4"/>
      <c r="D858" s="4"/>
      <c r="E858" s="4"/>
      <c r="F858" s="4"/>
      <c r="G858" s="4"/>
      <c r="BI858" s="1"/>
    </row>
    <row r="859" spans="3:61">
      <c r="C859" s="4"/>
      <c r="D859" s="4"/>
      <c r="E859" s="4"/>
      <c r="F859" s="4"/>
      <c r="G859" s="4"/>
      <c r="BI859" s="1"/>
    </row>
    <row r="860" spans="3:61">
      <c r="C860" s="4"/>
      <c r="D860" s="4"/>
      <c r="E860" s="4"/>
      <c r="F860" s="4"/>
      <c r="G860" s="4"/>
      <c r="BI860" s="1"/>
    </row>
    <row r="861" spans="3:61">
      <c r="C861" s="4"/>
      <c r="D861" s="4"/>
      <c r="E861" s="4"/>
      <c r="F861" s="4"/>
      <c r="G861" s="4"/>
      <c r="BI861" s="1"/>
    </row>
    <row r="862" spans="3:61">
      <c r="C862" s="4"/>
      <c r="D862" s="4"/>
      <c r="E862" s="4"/>
      <c r="F862" s="4"/>
      <c r="G862" s="4"/>
      <c r="BI862" s="1"/>
    </row>
    <row r="863" spans="3:61">
      <c r="C863" s="4"/>
      <c r="D863" s="4"/>
      <c r="E863" s="4"/>
      <c r="F863" s="4"/>
      <c r="G863" s="4"/>
      <c r="BI863" s="1"/>
    </row>
    <row r="864" spans="3:61">
      <c r="C864" s="4"/>
      <c r="D864" s="4"/>
      <c r="E864" s="4"/>
      <c r="F864" s="4"/>
      <c r="G864" s="4"/>
      <c r="BI864" s="1"/>
    </row>
    <row r="865" spans="3:61">
      <c r="C865" s="4"/>
      <c r="D865" s="4"/>
      <c r="E865" s="4"/>
      <c r="F865" s="4"/>
      <c r="G865" s="4"/>
      <c r="BI865" s="1"/>
    </row>
    <row r="866" spans="3:61">
      <c r="C866" s="4"/>
      <c r="D866" s="4"/>
      <c r="E866" s="4"/>
      <c r="F866" s="4"/>
      <c r="G866" s="4"/>
      <c r="BI866" s="1"/>
    </row>
    <row r="867" spans="3:61">
      <c r="C867" s="4"/>
      <c r="D867" s="4"/>
      <c r="E867" s="4"/>
      <c r="F867" s="4"/>
      <c r="G867" s="4"/>
      <c r="BI867" s="1"/>
    </row>
    <row r="868" spans="3:61">
      <c r="C868" s="4"/>
      <c r="D868" s="4"/>
      <c r="E868" s="4"/>
      <c r="F868" s="4"/>
      <c r="G868" s="4"/>
      <c r="BI868" s="1"/>
    </row>
    <row r="869" spans="3:61">
      <c r="C869" s="4"/>
      <c r="D869" s="4"/>
      <c r="E869" s="4"/>
      <c r="F869" s="4"/>
      <c r="G869" s="4"/>
      <c r="BI869" s="1"/>
    </row>
    <row r="870" spans="3:61">
      <c r="C870" s="4"/>
      <c r="D870" s="4"/>
      <c r="E870" s="4"/>
      <c r="F870" s="4"/>
      <c r="G870" s="4"/>
      <c r="BI870" s="1"/>
    </row>
    <row r="871" spans="3:61">
      <c r="C871" s="4"/>
      <c r="D871" s="4"/>
      <c r="E871" s="4"/>
      <c r="F871" s="4"/>
      <c r="G871" s="4"/>
      <c r="BI871" s="1"/>
    </row>
    <row r="872" spans="3:61">
      <c r="C872" s="4"/>
      <c r="D872" s="4"/>
      <c r="E872" s="4"/>
      <c r="F872" s="4"/>
      <c r="G872" s="4"/>
      <c r="BI872" s="1"/>
    </row>
    <row r="873" spans="3:61">
      <c r="C873" s="4"/>
      <c r="D873" s="4"/>
      <c r="E873" s="4"/>
      <c r="F873" s="4"/>
      <c r="G873" s="4"/>
      <c r="BI873" s="1"/>
    </row>
    <row r="874" spans="3:61">
      <c r="C874" s="4"/>
      <c r="D874" s="4"/>
      <c r="E874" s="4"/>
      <c r="F874" s="4"/>
      <c r="G874" s="4"/>
      <c r="BI874" s="1"/>
    </row>
    <row r="875" spans="3:61">
      <c r="C875" s="4"/>
      <c r="D875" s="4"/>
      <c r="E875" s="4"/>
      <c r="F875" s="4"/>
      <c r="G875" s="4"/>
      <c r="BI875" s="1"/>
    </row>
    <row r="876" spans="3:61">
      <c r="C876" s="4"/>
      <c r="D876" s="4"/>
      <c r="E876" s="4"/>
      <c r="F876" s="4"/>
      <c r="G876" s="4"/>
      <c r="BI876" s="1"/>
    </row>
    <row r="877" spans="3:61">
      <c r="C877" s="4"/>
      <c r="D877" s="4"/>
      <c r="E877" s="4"/>
      <c r="F877" s="4"/>
      <c r="G877" s="4"/>
      <c r="BI877" s="1"/>
    </row>
    <row r="878" spans="3:61">
      <c r="C878" s="4"/>
      <c r="D878" s="4"/>
      <c r="E878" s="4"/>
      <c r="F878" s="4"/>
      <c r="G878" s="4"/>
      <c r="BI878" s="1"/>
    </row>
    <row r="879" spans="3:61">
      <c r="C879" s="4"/>
      <c r="D879" s="4"/>
      <c r="E879" s="4"/>
      <c r="F879" s="4"/>
      <c r="G879" s="4"/>
      <c r="BI879" s="1"/>
    </row>
    <row r="880" spans="3:61">
      <c r="C880" s="4"/>
      <c r="D880" s="4"/>
      <c r="E880" s="4"/>
      <c r="F880" s="4"/>
      <c r="G880" s="4"/>
      <c r="BI880" s="1"/>
    </row>
    <row r="881" spans="3:61">
      <c r="C881" s="4"/>
      <c r="D881" s="4"/>
      <c r="E881" s="4"/>
      <c r="F881" s="4"/>
      <c r="G881" s="4"/>
      <c r="BI881" s="1"/>
    </row>
    <row r="882" spans="3:61">
      <c r="C882" s="4"/>
      <c r="D882" s="4"/>
      <c r="E882" s="4"/>
      <c r="F882" s="4"/>
      <c r="G882" s="4"/>
      <c r="BI882" s="1"/>
    </row>
    <row r="883" spans="3:61">
      <c r="C883" s="4"/>
      <c r="D883" s="4"/>
      <c r="E883" s="4"/>
      <c r="F883" s="4"/>
      <c r="G883" s="4"/>
      <c r="BI883" s="1"/>
    </row>
    <row r="884" spans="3:61">
      <c r="C884" s="4"/>
      <c r="D884" s="4"/>
      <c r="E884" s="4"/>
      <c r="F884" s="4"/>
      <c r="G884" s="4"/>
      <c r="BI884" s="1"/>
    </row>
    <row r="885" spans="3:61">
      <c r="C885" s="4"/>
      <c r="D885" s="4"/>
      <c r="E885" s="4"/>
      <c r="F885" s="4"/>
      <c r="G885" s="4"/>
      <c r="BI885" s="1"/>
    </row>
    <row r="886" spans="3:61">
      <c r="C886" s="4"/>
      <c r="D886" s="4"/>
      <c r="E886" s="4"/>
      <c r="F886" s="4"/>
      <c r="G886" s="4"/>
      <c r="BI886" s="1"/>
    </row>
    <row r="887" spans="3:61">
      <c r="C887" s="4"/>
      <c r="D887" s="4"/>
      <c r="E887" s="4"/>
      <c r="F887" s="4"/>
      <c r="G887" s="4"/>
      <c r="BI887" s="1"/>
    </row>
    <row r="888" spans="3:61">
      <c r="C888" s="4"/>
      <c r="D888" s="4"/>
      <c r="E888" s="4"/>
      <c r="F888" s="4"/>
      <c r="G888" s="4"/>
      <c r="BI888" s="1"/>
    </row>
    <row r="889" spans="3:61">
      <c r="C889" s="4"/>
      <c r="D889" s="4"/>
      <c r="E889" s="4"/>
      <c r="F889" s="4"/>
      <c r="G889" s="4"/>
      <c r="BI889" s="1"/>
    </row>
    <row r="890" spans="3:61">
      <c r="C890" s="4"/>
      <c r="D890" s="4"/>
      <c r="E890" s="4"/>
      <c r="F890" s="4"/>
      <c r="G890" s="4"/>
      <c r="BI890" s="1"/>
    </row>
    <row r="891" spans="3:61">
      <c r="C891" s="4"/>
      <c r="D891" s="4"/>
      <c r="E891" s="4"/>
      <c r="F891" s="4"/>
      <c r="G891" s="4"/>
      <c r="BI891" s="1"/>
    </row>
    <row r="892" spans="3:61">
      <c r="C892" s="4"/>
      <c r="D892" s="4"/>
      <c r="E892" s="4"/>
      <c r="F892" s="4"/>
      <c r="G892" s="4"/>
      <c r="BI892" s="1"/>
    </row>
    <row r="893" spans="3:61">
      <c r="C893" s="4"/>
      <c r="D893" s="4"/>
      <c r="E893" s="4"/>
      <c r="F893" s="4"/>
      <c r="G893" s="4"/>
      <c r="BI893" s="1"/>
    </row>
    <row r="894" spans="3:61">
      <c r="C894" s="4"/>
      <c r="D894" s="4"/>
      <c r="E894" s="4"/>
      <c r="F894" s="4"/>
      <c r="G894" s="4"/>
      <c r="BI894" s="1"/>
    </row>
    <row r="895" spans="3:61">
      <c r="C895" s="4"/>
      <c r="D895" s="4"/>
      <c r="E895" s="4"/>
      <c r="F895" s="4"/>
      <c r="G895" s="4"/>
      <c r="BI895" s="1"/>
    </row>
    <row r="896" spans="3:61">
      <c r="C896" s="4"/>
      <c r="D896" s="4"/>
      <c r="E896" s="4"/>
      <c r="F896" s="4"/>
      <c r="G896" s="4"/>
      <c r="BI896" s="1"/>
    </row>
    <row r="897" spans="3:61">
      <c r="C897" s="4"/>
      <c r="D897" s="4"/>
      <c r="E897" s="4"/>
      <c r="F897" s="4"/>
      <c r="G897" s="4"/>
      <c r="BI897" s="1"/>
    </row>
    <row r="898" spans="3:61">
      <c r="C898" s="4"/>
      <c r="D898" s="4"/>
      <c r="E898" s="4"/>
      <c r="F898" s="4"/>
      <c r="G898" s="4"/>
      <c r="BI898" s="1"/>
    </row>
    <row r="899" spans="3:61">
      <c r="C899" s="4"/>
      <c r="D899" s="4"/>
      <c r="E899" s="4"/>
      <c r="F899" s="4"/>
      <c r="G899" s="4"/>
      <c r="BI899" s="1"/>
    </row>
    <row r="900" spans="3:61">
      <c r="C900" s="4"/>
      <c r="D900" s="4"/>
      <c r="E900" s="4"/>
      <c r="F900" s="4"/>
      <c r="G900" s="4"/>
      <c r="BI900" s="1"/>
    </row>
    <row r="901" spans="3:61">
      <c r="C901" s="4"/>
      <c r="D901" s="4"/>
      <c r="E901" s="4"/>
      <c r="F901" s="4"/>
      <c r="G901" s="4"/>
      <c r="BI901" s="1"/>
    </row>
    <row r="902" spans="3:61">
      <c r="C902" s="4"/>
      <c r="D902" s="4"/>
      <c r="E902" s="4"/>
      <c r="F902" s="4"/>
      <c r="G902" s="4"/>
      <c r="BI902" s="1"/>
    </row>
    <row r="903" spans="3:61">
      <c r="C903" s="4"/>
      <c r="D903" s="4"/>
      <c r="E903" s="4"/>
      <c r="F903" s="4"/>
      <c r="G903" s="4"/>
      <c r="BI903" s="1"/>
    </row>
    <row r="904" spans="3:61">
      <c r="C904" s="4"/>
      <c r="D904" s="4"/>
      <c r="E904" s="4"/>
      <c r="F904" s="4"/>
      <c r="G904" s="4"/>
      <c r="BI904" s="1"/>
    </row>
    <row r="905" spans="3:61">
      <c r="C905" s="4"/>
      <c r="D905" s="4"/>
      <c r="E905" s="4"/>
      <c r="F905" s="4"/>
      <c r="G905" s="4"/>
      <c r="BI905" s="1"/>
    </row>
    <row r="906" spans="3:61">
      <c r="C906" s="4"/>
      <c r="D906" s="4"/>
      <c r="E906" s="4"/>
      <c r="F906" s="4"/>
      <c r="G906" s="4"/>
      <c r="BI906" s="1"/>
    </row>
    <row r="907" spans="3:61">
      <c r="C907" s="4"/>
      <c r="D907" s="4"/>
      <c r="E907" s="4"/>
      <c r="F907" s="4"/>
      <c r="G907" s="4"/>
      <c r="BI907" s="1"/>
    </row>
    <row r="908" spans="3:61">
      <c r="C908" s="4"/>
      <c r="D908" s="4"/>
      <c r="E908" s="4"/>
      <c r="F908" s="4"/>
      <c r="G908" s="4"/>
      <c r="BI908" s="1"/>
    </row>
    <row r="909" spans="3:61">
      <c r="C909" s="4"/>
      <c r="D909" s="4"/>
      <c r="E909" s="4"/>
      <c r="F909" s="4"/>
      <c r="G909" s="4"/>
      <c r="BI909" s="1"/>
    </row>
    <row r="910" spans="3:61">
      <c r="C910" s="4"/>
      <c r="D910" s="4"/>
      <c r="E910" s="4"/>
      <c r="F910" s="4"/>
      <c r="G910" s="4"/>
      <c r="BI910" s="1"/>
    </row>
    <row r="911" spans="3:61">
      <c r="C911" s="4"/>
      <c r="D911" s="4"/>
      <c r="E911" s="4"/>
      <c r="F911" s="4"/>
      <c r="G911" s="4"/>
      <c r="BI911" s="1"/>
    </row>
    <row r="912" spans="3:61">
      <c r="C912" s="4"/>
      <c r="D912" s="4"/>
      <c r="E912" s="4"/>
      <c r="F912" s="4"/>
      <c r="G912" s="4"/>
      <c r="BI912" s="1"/>
    </row>
    <row r="913" spans="3:61">
      <c r="C913" s="4"/>
      <c r="D913" s="4"/>
      <c r="E913" s="4"/>
      <c r="F913" s="4"/>
      <c r="G913" s="4"/>
      <c r="BI913" s="1"/>
    </row>
    <row r="914" spans="3:61">
      <c r="C914" s="4"/>
      <c r="D914" s="4"/>
      <c r="E914" s="4"/>
      <c r="F914" s="4"/>
      <c r="G914" s="4"/>
      <c r="BI914" s="1"/>
    </row>
    <row r="915" spans="3:61">
      <c r="C915" s="4"/>
      <c r="D915" s="4"/>
      <c r="E915" s="4"/>
      <c r="F915" s="4"/>
      <c r="G915" s="4"/>
      <c r="BI915" s="1"/>
    </row>
    <row r="916" spans="3:61">
      <c r="C916" s="4"/>
      <c r="D916" s="4"/>
      <c r="E916" s="4"/>
      <c r="F916" s="4"/>
      <c r="G916" s="4"/>
      <c r="BI916" s="1"/>
    </row>
    <row r="917" spans="3:61">
      <c r="C917" s="4"/>
      <c r="D917" s="4"/>
      <c r="E917" s="4"/>
      <c r="F917" s="4"/>
      <c r="G917" s="4"/>
      <c r="BI917" s="1"/>
    </row>
    <row r="918" spans="3:61">
      <c r="C918" s="4"/>
      <c r="D918" s="4"/>
      <c r="E918" s="4"/>
      <c r="F918" s="4"/>
      <c r="G918" s="4"/>
      <c r="BI918" s="1"/>
    </row>
    <row r="919" spans="3:61">
      <c r="C919" s="4"/>
      <c r="D919" s="4"/>
      <c r="E919" s="4"/>
      <c r="F919" s="4"/>
      <c r="G919" s="4"/>
      <c r="BI919" s="1"/>
    </row>
    <row r="920" spans="3:61">
      <c r="C920" s="4"/>
      <c r="D920" s="4"/>
      <c r="E920" s="4"/>
      <c r="F920" s="4"/>
      <c r="G920" s="4"/>
      <c r="BI920" s="1"/>
    </row>
    <row r="921" spans="3:61">
      <c r="C921" s="4"/>
      <c r="D921" s="4"/>
      <c r="E921" s="4"/>
      <c r="F921" s="4"/>
      <c r="G921" s="4"/>
      <c r="BI921" s="1"/>
    </row>
    <row r="922" spans="3:61">
      <c r="C922" s="4"/>
      <c r="D922" s="4"/>
      <c r="E922" s="4"/>
      <c r="F922" s="4"/>
      <c r="G922" s="4"/>
      <c r="BI922" s="1"/>
    </row>
    <row r="923" spans="3:61">
      <c r="C923" s="4"/>
      <c r="D923" s="4"/>
      <c r="E923" s="4"/>
      <c r="F923" s="4"/>
      <c r="G923" s="4"/>
      <c r="BI923" s="1"/>
    </row>
    <row r="924" spans="3:61">
      <c r="C924" s="4"/>
      <c r="D924" s="4"/>
      <c r="E924" s="4"/>
      <c r="F924" s="4"/>
      <c r="G924" s="4"/>
      <c r="BI924" s="1"/>
    </row>
    <row r="925" spans="3:61">
      <c r="C925" s="4"/>
      <c r="D925" s="4"/>
      <c r="E925" s="4"/>
      <c r="F925" s="4"/>
      <c r="G925" s="4"/>
      <c r="BI925" s="1"/>
    </row>
    <row r="926" spans="3:61">
      <c r="C926" s="4"/>
      <c r="D926" s="4"/>
      <c r="E926" s="4"/>
      <c r="F926" s="4"/>
      <c r="G926" s="4"/>
      <c r="BI926" s="1"/>
    </row>
    <row r="927" spans="3:61">
      <c r="C927" s="4"/>
      <c r="D927" s="4"/>
      <c r="E927" s="4"/>
      <c r="F927" s="4"/>
      <c r="G927" s="4"/>
      <c r="BI927" s="1"/>
    </row>
    <row r="928" spans="3:61">
      <c r="C928" s="4"/>
      <c r="D928" s="4"/>
      <c r="E928" s="4"/>
      <c r="F928" s="4"/>
      <c r="G928" s="4"/>
      <c r="BI928" s="1"/>
    </row>
    <row r="929" spans="3:61">
      <c r="C929" s="4"/>
      <c r="D929" s="4"/>
      <c r="E929" s="4"/>
      <c r="F929" s="4"/>
      <c r="G929" s="4"/>
      <c r="BI929" s="1"/>
    </row>
    <row r="930" spans="3:61">
      <c r="C930" s="4"/>
      <c r="D930" s="4"/>
      <c r="E930" s="4"/>
      <c r="F930" s="4"/>
      <c r="G930" s="4"/>
      <c r="BI930" s="1"/>
    </row>
    <row r="931" spans="3:61">
      <c r="C931" s="4"/>
      <c r="D931" s="4"/>
      <c r="E931" s="4"/>
      <c r="F931" s="4"/>
      <c r="G931" s="4"/>
      <c r="BI931" s="1"/>
    </row>
    <row r="932" spans="3:61">
      <c r="C932" s="4"/>
      <c r="D932" s="4"/>
      <c r="E932" s="4"/>
      <c r="F932" s="4"/>
      <c r="G932" s="4"/>
      <c r="BI932" s="1"/>
    </row>
    <row r="933" spans="3:61">
      <c r="C933" s="4"/>
      <c r="D933" s="4"/>
      <c r="E933" s="4"/>
      <c r="F933" s="4"/>
      <c r="G933" s="4"/>
      <c r="BI933" s="1"/>
    </row>
    <row r="934" spans="3:61">
      <c r="C934" s="4"/>
      <c r="D934" s="4"/>
      <c r="E934" s="4"/>
      <c r="F934" s="4"/>
      <c r="G934" s="4"/>
      <c r="BI934" s="1"/>
    </row>
    <row r="935" spans="3:61">
      <c r="C935" s="4"/>
      <c r="D935" s="4"/>
      <c r="E935" s="4"/>
      <c r="F935" s="4"/>
      <c r="G935" s="4"/>
      <c r="BI935" s="1"/>
    </row>
    <row r="936" spans="3:61">
      <c r="C936" s="4"/>
      <c r="D936" s="4"/>
      <c r="E936" s="4"/>
      <c r="F936" s="4"/>
      <c r="G936" s="4"/>
      <c r="BI936" s="1"/>
    </row>
    <row r="937" spans="3:61">
      <c r="C937" s="4"/>
      <c r="D937" s="4"/>
      <c r="E937" s="4"/>
      <c r="F937" s="4"/>
      <c r="G937" s="4"/>
      <c r="BI937" s="1"/>
    </row>
    <row r="938" spans="3:61">
      <c r="C938" s="4"/>
      <c r="D938" s="4"/>
      <c r="E938" s="4"/>
      <c r="F938" s="4"/>
      <c r="G938" s="4"/>
      <c r="BI938" s="1"/>
    </row>
    <row r="939" spans="3:61">
      <c r="C939" s="4"/>
      <c r="D939" s="4"/>
      <c r="E939" s="4"/>
      <c r="F939" s="4"/>
      <c r="G939" s="4"/>
      <c r="BI939" s="1"/>
    </row>
    <row r="940" spans="3:61">
      <c r="C940" s="4"/>
      <c r="D940" s="4"/>
      <c r="E940" s="4"/>
      <c r="F940" s="4"/>
      <c r="G940" s="4"/>
      <c r="BI940" s="1"/>
    </row>
    <row r="941" spans="3:61">
      <c r="C941" s="4"/>
      <c r="D941" s="4"/>
      <c r="E941" s="4"/>
      <c r="F941" s="4"/>
      <c r="G941" s="4"/>
      <c r="BI941" s="1"/>
    </row>
    <row r="942" spans="3:61">
      <c r="C942" s="4"/>
      <c r="D942" s="4"/>
      <c r="E942" s="4"/>
      <c r="F942" s="4"/>
      <c r="G942" s="4"/>
      <c r="BI942" s="1"/>
    </row>
    <row r="943" spans="3:61">
      <c r="C943" s="4"/>
      <c r="D943" s="4"/>
      <c r="E943" s="4"/>
      <c r="F943" s="4"/>
      <c r="G943" s="4"/>
      <c r="BI943" s="1"/>
    </row>
    <row r="944" spans="3:61">
      <c r="C944" s="4"/>
      <c r="D944" s="4"/>
      <c r="E944" s="4"/>
      <c r="F944" s="4"/>
      <c r="G944" s="4"/>
      <c r="BI944" s="1"/>
    </row>
    <row r="945" spans="3:61">
      <c r="C945" s="4"/>
      <c r="D945" s="4"/>
      <c r="E945" s="4"/>
      <c r="F945" s="4"/>
      <c r="G945" s="4"/>
      <c r="BI945" s="1"/>
    </row>
    <row r="946" spans="3:61">
      <c r="C946" s="4"/>
      <c r="D946" s="4"/>
      <c r="E946" s="4"/>
      <c r="F946" s="4"/>
      <c r="G946" s="4"/>
      <c r="BI946" s="1"/>
    </row>
    <row r="947" spans="3:61">
      <c r="C947" s="4"/>
      <c r="D947" s="4"/>
      <c r="E947" s="4"/>
      <c r="F947" s="4"/>
      <c r="G947" s="4"/>
      <c r="BI947" s="1"/>
    </row>
    <row r="948" spans="3:61">
      <c r="C948" s="4"/>
      <c r="D948" s="4"/>
      <c r="E948" s="4"/>
      <c r="F948" s="4"/>
      <c r="G948" s="4"/>
      <c r="BI948" s="1"/>
    </row>
    <row r="949" spans="3:61">
      <c r="C949" s="4"/>
      <c r="D949" s="4"/>
      <c r="E949" s="4"/>
      <c r="F949" s="4"/>
      <c r="G949" s="4"/>
      <c r="BI949" s="1"/>
    </row>
    <row r="950" spans="3:61">
      <c r="C950" s="4"/>
      <c r="D950" s="4"/>
      <c r="E950" s="4"/>
      <c r="F950" s="4"/>
      <c r="G950" s="4"/>
      <c r="BI950" s="1"/>
    </row>
    <row r="951" spans="3:61">
      <c r="C951" s="4"/>
      <c r="D951" s="4"/>
      <c r="E951" s="4"/>
      <c r="F951" s="4"/>
      <c r="G951" s="4"/>
      <c r="BI951" s="1"/>
    </row>
    <row r="952" spans="3:61">
      <c r="C952" s="4"/>
      <c r="D952" s="4"/>
      <c r="E952" s="4"/>
      <c r="F952" s="4"/>
      <c r="G952" s="4"/>
      <c r="BI952" s="1"/>
    </row>
    <row r="953" spans="3:61">
      <c r="C953" s="4"/>
      <c r="D953" s="4"/>
      <c r="E953" s="4"/>
      <c r="F953" s="4"/>
      <c r="G953" s="4"/>
      <c r="BI953" s="1"/>
    </row>
    <row r="954" spans="3:61">
      <c r="C954" s="4"/>
      <c r="D954" s="4"/>
      <c r="E954" s="4"/>
      <c r="F954" s="4"/>
      <c r="G954" s="4"/>
      <c r="BI954" s="1"/>
    </row>
    <row r="955" spans="3:61">
      <c r="C955" s="4"/>
      <c r="D955" s="4"/>
      <c r="E955" s="4"/>
      <c r="F955" s="4"/>
      <c r="G955" s="4"/>
      <c r="BI955" s="1"/>
    </row>
    <row r="956" spans="3:61">
      <c r="C956" s="4"/>
      <c r="D956" s="4"/>
      <c r="E956" s="4"/>
      <c r="F956" s="4"/>
      <c r="G956" s="4"/>
      <c r="BI956" s="1"/>
    </row>
    <row r="957" spans="3:61">
      <c r="C957" s="4"/>
      <c r="D957" s="4"/>
      <c r="E957" s="4"/>
      <c r="F957" s="4"/>
      <c r="G957" s="4"/>
      <c r="BI957" s="1"/>
    </row>
    <row r="958" spans="3:61">
      <c r="C958" s="4"/>
      <c r="D958" s="4"/>
      <c r="E958" s="4"/>
      <c r="F958" s="4"/>
      <c r="G958" s="4"/>
      <c r="BI958" s="1"/>
    </row>
    <row r="959" spans="3:61">
      <c r="C959" s="4"/>
      <c r="D959" s="4"/>
      <c r="E959" s="4"/>
      <c r="F959" s="4"/>
      <c r="G959" s="4"/>
      <c r="BI959" s="1"/>
    </row>
    <row r="960" spans="3:61">
      <c r="C960" s="4"/>
      <c r="D960" s="4"/>
      <c r="E960" s="4"/>
      <c r="F960" s="4"/>
      <c r="G960" s="4"/>
      <c r="BI960" s="1"/>
    </row>
    <row r="961" spans="3:61">
      <c r="C961" s="4"/>
      <c r="D961" s="4"/>
      <c r="E961" s="4"/>
      <c r="F961" s="4"/>
      <c r="G961" s="4"/>
      <c r="BI961" s="1"/>
    </row>
    <row r="962" spans="3:61">
      <c r="C962" s="4"/>
      <c r="D962" s="4"/>
      <c r="E962" s="4"/>
      <c r="F962" s="4"/>
      <c r="G962" s="4"/>
      <c r="BI962" s="1"/>
    </row>
    <row r="963" spans="3:61">
      <c r="C963" s="4"/>
      <c r="D963" s="4"/>
      <c r="E963" s="4"/>
      <c r="F963" s="4"/>
      <c r="G963" s="4"/>
      <c r="BI963" s="1"/>
    </row>
    <row r="964" spans="3:61">
      <c r="C964" s="4"/>
      <c r="D964" s="4"/>
      <c r="E964" s="4"/>
      <c r="F964" s="4"/>
      <c r="G964" s="4"/>
      <c r="BI964" s="1"/>
    </row>
    <row r="965" spans="3:61">
      <c r="C965" s="4"/>
      <c r="D965" s="4"/>
      <c r="E965" s="4"/>
      <c r="F965" s="4"/>
      <c r="G965" s="4"/>
      <c r="BI965" s="1"/>
    </row>
    <row r="966" spans="3:61">
      <c r="C966" s="4"/>
      <c r="D966" s="4"/>
      <c r="E966" s="4"/>
      <c r="F966" s="4"/>
      <c r="G966" s="4"/>
      <c r="BI966" s="1"/>
    </row>
    <row r="967" spans="3:61">
      <c r="C967" s="4"/>
      <c r="D967" s="4"/>
      <c r="E967" s="4"/>
      <c r="F967" s="4"/>
      <c r="G967" s="4"/>
      <c r="BI967" s="1"/>
    </row>
    <row r="968" spans="3:61">
      <c r="C968" s="4"/>
      <c r="D968" s="4"/>
      <c r="E968" s="4"/>
      <c r="F968" s="4"/>
      <c r="G968" s="4"/>
      <c r="BI968" s="1"/>
    </row>
    <row r="969" spans="3:61">
      <c r="C969" s="4"/>
      <c r="D969" s="4"/>
      <c r="E969" s="4"/>
      <c r="F969" s="4"/>
      <c r="G969" s="4"/>
      <c r="BI969" s="1"/>
    </row>
    <row r="970" spans="3:61">
      <c r="C970" s="4"/>
      <c r="D970" s="4"/>
      <c r="E970" s="4"/>
      <c r="F970" s="4"/>
      <c r="G970" s="4"/>
      <c r="BI970" s="1"/>
    </row>
    <row r="971" spans="3:61">
      <c r="C971" s="4"/>
      <c r="D971" s="4"/>
      <c r="E971" s="4"/>
      <c r="F971" s="4"/>
      <c r="G971" s="4"/>
      <c r="BI971" s="1"/>
    </row>
    <row r="972" spans="3:61">
      <c r="C972" s="4"/>
      <c r="D972" s="4"/>
      <c r="E972" s="4"/>
      <c r="F972" s="4"/>
      <c r="G972" s="4"/>
      <c r="BI972" s="1"/>
    </row>
    <row r="973" spans="3:61">
      <c r="C973" s="4"/>
      <c r="D973" s="4"/>
      <c r="E973" s="4"/>
      <c r="F973" s="4"/>
      <c r="G973" s="4"/>
      <c r="BI973" s="1"/>
    </row>
    <row r="974" spans="3:61">
      <c r="C974" s="4"/>
      <c r="D974" s="4"/>
      <c r="E974" s="4"/>
      <c r="F974" s="4"/>
      <c r="G974" s="4"/>
      <c r="BI974" s="1"/>
    </row>
    <row r="975" spans="3:61">
      <c r="C975" s="4"/>
      <c r="D975" s="4"/>
      <c r="E975" s="4"/>
      <c r="F975" s="4"/>
      <c r="G975" s="4"/>
      <c r="BI975" s="1"/>
    </row>
    <row r="976" spans="3:61">
      <c r="C976" s="4"/>
      <c r="D976" s="4"/>
      <c r="E976" s="4"/>
      <c r="F976" s="4"/>
      <c r="G976" s="4"/>
      <c r="BI976" s="1"/>
    </row>
    <row r="977" spans="3:61">
      <c r="C977" s="4"/>
      <c r="D977" s="4"/>
      <c r="E977" s="4"/>
      <c r="F977" s="4"/>
      <c r="G977" s="4"/>
      <c r="BI977" s="1"/>
    </row>
    <row r="978" spans="3:61">
      <c r="C978" s="4"/>
      <c r="D978" s="4"/>
      <c r="E978" s="4"/>
      <c r="F978" s="4"/>
      <c r="G978" s="4"/>
      <c r="BI978" s="1"/>
    </row>
    <row r="979" spans="3:61">
      <c r="C979" s="4"/>
      <c r="D979" s="4"/>
      <c r="E979" s="4"/>
      <c r="F979" s="4"/>
      <c r="G979" s="4"/>
      <c r="BI979" s="1"/>
    </row>
    <row r="980" spans="3:61">
      <c r="C980" s="4"/>
      <c r="D980" s="4"/>
      <c r="E980" s="4"/>
      <c r="F980" s="4"/>
      <c r="G980" s="4"/>
      <c r="BI980" s="1"/>
    </row>
    <row r="981" spans="3:61">
      <c r="C981" s="4"/>
      <c r="D981" s="4"/>
      <c r="E981" s="4"/>
      <c r="F981" s="4"/>
      <c r="G981" s="4"/>
      <c r="BI981" s="1"/>
    </row>
    <row r="982" spans="3:61">
      <c r="C982" s="4"/>
      <c r="D982" s="4"/>
      <c r="E982" s="4"/>
      <c r="F982" s="4"/>
      <c r="G982" s="4"/>
      <c r="BI982" s="1"/>
    </row>
    <row r="983" spans="3:61">
      <c r="C983" s="4"/>
      <c r="D983" s="4"/>
      <c r="E983" s="4"/>
      <c r="F983" s="4"/>
      <c r="G983" s="4"/>
      <c r="BI983" s="1"/>
    </row>
    <row r="984" spans="3:61">
      <c r="C984" s="4"/>
      <c r="D984" s="4"/>
      <c r="E984" s="4"/>
      <c r="F984" s="4"/>
      <c r="G984" s="4"/>
      <c r="BI984" s="1"/>
    </row>
    <row r="985" spans="3:61">
      <c r="C985" s="4"/>
      <c r="D985" s="4"/>
      <c r="E985" s="4"/>
      <c r="F985" s="4"/>
      <c r="G985" s="4"/>
      <c r="BI985" s="1"/>
    </row>
    <row r="986" spans="3:61">
      <c r="C986" s="4"/>
      <c r="D986" s="4"/>
      <c r="E986" s="4"/>
      <c r="F986" s="4"/>
      <c r="G986" s="4"/>
      <c r="BI986" s="1"/>
    </row>
    <row r="987" spans="3:61">
      <c r="C987" s="4"/>
      <c r="D987" s="4"/>
      <c r="E987" s="4"/>
      <c r="F987" s="4"/>
      <c r="G987" s="4"/>
      <c r="BI987" s="1"/>
    </row>
    <row r="988" spans="3:61">
      <c r="C988" s="4"/>
      <c r="D988" s="4"/>
      <c r="E988" s="4"/>
      <c r="F988" s="4"/>
      <c r="G988" s="4"/>
      <c r="BI988" s="1"/>
    </row>
    <row r="989" spans="3:61">
      <c r="C989" s="4"/>
      <c r="D989" s="4"/>
      <c r="E989" s="4"/>
      <c r="F989" s="4"/>
      <c r="G989" s="4"/>
      <c r="BI989" s="1"/>
    </row>
    <row r="990" spans="3:61">
      <c r="C990" s="4"/>
      <c r="D990" s="4"/>
      <c r="E990" s="4"/>
      <c r="F990" s="4"/>
      <c r="G990" s="4"/>
      <c r="BI990" s="1"/>
    </row>
    <row r="991" spans="3:61">
      <c r="C991" s="4"/>
      <c r="D991" s="4"/>
      <c r="E991" s="4"/>
      <c r="F991" s="4"/>
      <c r="G991" s="4"/>
      <c r="BI991" s="1"/>
    </row>
    <row r="992" spans="3:61">
      <c r="C992" s="4"/>
      <c r="D992" s="4"/>
      <c r="E992" s="4"/>
      <c r="F992" s="4"/>
      <c r="G992" s="4"/>
      <c r="BI992" s="1"/>
    </row>
    <row r="993" spans="3:61">
      <c r="C993" s="4"/>
      <c r="D993" s="4"/>
      <c r="E993" s="4"/>
      <c r="F993" s="4"/>
      <c r="G993" s="4"/>
      <c r="BI993" s="1"/>
    </row>
    <row r="994" spans="3:61">
      <c r="C994" s="4"/>
      <c r="D994" s="4"/>
      <c r="E994" s="4"/>
      <c r="F994" s="4"/>
      <c r="G994" s="4"/>
      <c r="BI994" s="1"/>
    </row>
    <row r="995" spans="3:61">
      <c r="C995" s="4"/>
      <c r="D995" s="4"/>
      <c r="E995" s="4"/>
      <c r="F995" s="4"/>
      <c r="G995" s="4"/>
      <c r="BI995" s="1"/>
    </row>
    <row r="996" spans="3:61">
      <c r="C996" s="4"/>
      <c r="D996" s="4"/>
      <c r="E996" s="4"/>
      <c r="F996" s="4"/>
      <c r="G996" s="4"/>
      <c r="BI996" s="1"/>
    </row>
    <row r="997" spans="3:61">
      <c r="C997" s="4"/>
      <c r="D997" s="4"/>
      <c r="E997" s="4"/>
      <c r="F997" s="4"/>
      <c r="G997" s="4"/>
      <c r="BI997" s="1"/>
    </row>
    <row r="998" spans="3:61">
      <c r="C998" s="4"/>
      <c r="D998" s="4"/>
      <c r="E998" s="4"/>
      <c r="F998" s="4"/>
      <c r="G998" s="4"/>
      <c r="BI998" s="1"/>
    </row>
    <row r="999" spans="3:61">
      <c r="C999" s="4"/>
      <c r="D999" s="4"/>
      <c r="E999" s="4"/>
      <c r="F999" s="4"/>
      <c r="G999" s="4"/>
      <c r="BI999" s="1"/>
    </row>
    <row r="1000" spans="3:61">
      <c r="C1000" s="4"/>
      <c r="D1000" s="4"/>
      <c r="E1000" s="4"/>
      <c r="F1000" s="4"/>
      <c r="G1000" s="4"/>
      <c r="BI1000" s="1"/>
    </row>
    <row r="1001" spans="3:61">
      <c r="C1001" s="4"/>
      <c r="D1001" s="4"/>
      <c r="E1001" s="4"/>
      <c r="F1001" s="4"/>
      <c r="G1001" s="4"/>
      <c r="BI1001" s="1"/>
    </row>
    <row r="1002" spans="3:61">
      <c r="C1002" s="4"/>
      <c r="D1002" s="4"/>
      <c r="E1002" s="4"/>
      <c r="F1002" s="4"/>
      <c r="G1002" s="4"/>
      <c r="BI1002" s="1"/>
    </row>
    <row r="1003" spans="3:61">
      <c r="C1003" s="4"/>
      <c r="D1003" s="4"/>
      <c r="E1003" s="4"/>
      <c r="F1003" s="4"/>
      <c r="G1003" s="4"/>
      <c r="BI1003" s="1"/>
    </row>
    <row r="1004" spans="3:61">
      <c r="C1004" s="4"/>
      <c r="D1004" s="4"/>
      <c r="E1004" s="4"/>
      <c r="F1004" s="4"/>
      <c r="G1004" s="4"/>
      <c r="BI1004" s="1"/>
    </row>
    <row r="1005" spans="3:61">
      <c r="C1005" s="4"/>
      <c r="D1005" s="4"/>
      <c r="E1005" s="4"/>
      <c r="F1005" s="4"/>
      <c r="G1005" s="4"/>
      <c r="BI1005" s="1"/>
    </row>
    <row r="1006" spans="3:61">
      <c r="C1006" s="4"/>
      <c r="D1006" s="4"/>
      <c r="E1006" s="4"/>
      <c r="F1006" s="4"/>
      <c r="G1006" s="4"/>
      <c r="BI1006" s="1"/>
    </row>
    <row r="1007" spans="3:61">
      <c r="C1007" s="4"/>
      <c r="D1007" s="4"/>
      <c r="E1007" s="4"/>
      <c r="F1007" s="4"/>
      <c r="G1007" s="4"/>
      <c r="BI1007" s="1"/>
    </row>
    <row r="1008" spans="3:61">
      <c r="C1008" s="4"/>
      <c r="D1008" s="4"/>
      <c r="E1008" s="4"/>
      <c r="F1008" s="4"/>
      <c r="G1008" s="4"/>
      <c r="BI1008" s="1"/>
    </row>
    <row r="1009" spans="3:61">
      <c r="C1009" s="4"/>
      <c r="D1009" s="4"/>
      <c r="E1009" s="4"/>
      <c r="F1009" s="4"/>
      <c r="G1009" s="4"/>
      <c r="BI1009" s="1"/>
    </row>
    <row r="1010" spans="3:61">
      <c r="C1010" s="4"/>
      <c r="D1010" s="4"/>
      <c r="E1010" s="4"/>
      <c r="F1010" s="4"/>
      <c r="G1010" s="4"/>
      <c r="BI1010" s="1"/>
    </row>
    <row r="1011" spans="3:61">
      <c r="C1011" s="4"/>
      <c r="D1011" s="4"/>
      <c r="E1011" s="4"/>
      <c r="F1011" s="4"/>
      <c r="G1011" s="4"/>
      <c r="BI1011" s="1"/>
    </row>
    <row r="1012" spans="3:61">
      <c r="C1012" s="4"/>
      <c r="D1012" s="4"/>
      <c r="E1012" s="4"/>
      <c r="F1012" s="4"/>
      <c r="G1012" s="4"/>
      <c r="BI1012" s="1"/>
    </row>
    <row r="1013" spans="3:61">
      <c r="C1013" s="4"/>
      <c r="D1013" s="4"/>
      <c r="E1013" s="4"/>
      <c r="F1013" s="4"/>
      <c r="G1013" s="4"/>
      <c r="BI1013" s="1"/>
    </row>
    <row r="1014" spans="3:61">
      <c r="C1014" s="4"/>
      <c r="D1014" s="4"/>
      <c r="E1014" s="4"/>
      <c r="F1014" s="4"/>
      <c r="G1014" s="4"/>
      <c r="BI1014" s="1"/>
    </row>
    <row r="1015" spans="3:61">
      <c r="C1015" s="4"/>
      <c r="D1015" s="4"/>
      <c r="E1015" s="4"/>
      <c r="F1015" s="4"/>
      <c r="G1015" s="4"/>
      <c r="BI1015" s="1"/>
    </row>
    <row r="1016" spans="3:61">
      <c r="C1016" s="4"/>
      <c r="D1016" s="4"/>
      <c r="E1016" s="4"/>
      <c r="F1016" s="4"/>
      <c r="G1016" s="4"/>
      <c r="BI1016" s="1"/>
    </row>
    <row r="1017" spans="3:61">
      <c r="C1017" s="4"/>
      <c r="D1017" s="4"/>
      <c r="E1017" s="4"/>
      <c r="F1017" s="4"/>
      <c r="G1017" s="4"/>
      <c r="BI1017" s="1"/>
    </row>
    <row r="1018" spans="3:61">
      <c r="C1018" s="4"/>
      <c r="D1018" s="4"/>
      <c r="E1018" s="4"/>
      <c r="F1018" s="4"/>
      <c r="G1018" s="4"/>
      <c r="BI1018" s="1"/>
    </row>
    <row r="1019" spans="3:61">
      <c r="C1019" s="4"/>
      <c r="D1019" s="4"/>
      <c r="E1019" s="4"/>
      <c r="F1019" s="4"/>
      <c r="G1019" s="4"/>
      <c r="BI1019" s="1"/>
    </row>
    <row r="1020" spans="3:61">
      <c r="C1020" s="4"/>
      <c r="D1020" s="4"/>
      <c r="E1020" s="4"/>
      <c r="F1020" s="4"/>
      <c r="G1020" s="4"/>
      <c r="BI1020" s="1"/>
    </row>
    <row r="1021" spans="3:61">
      <c r="C1021" s="4"/>
      <c r="D1021" s="4"/>
      <c r="E1021" s="4"/>
      <c r="F1021" s="4"/>
      <c r="G1021" s="4"/>
      <c r="BI1021" s="1"/>
    </row>
    <row r="1022" spans="3:61">
      <c r="C1022" s="4"/>
      <c r="D1022" s="4"/>
      <c r="E1022" s="4"/>
      <c r="F1022" s="4"/>
      <c r="G1022" s="4"/>
      <c r="BI1022" s="1"/>
    </row>
    <row r="1023" spans="3:61">
      <c r="C1023" s="4"/>
      <c r="D1023" s="4"/>
      <c r="E1023" s="4"/>
      <c r="F1023" s="4"/>
      <c r="G1023" s="4"/>
      <c r="BI1023" s="1"/>
    </row>
    <row r="1024" spans="3:61">
      <c r="C1024" s="4"/>
      <c r="D1024" s="4"/>
      <c r="E1024" s="4"/>
      <c r="F1024" s="4"/>
      <c r="G1024" s="4"/>
      <c r="BI1024" s="1"/>
    </row>
    <row r="1025" spans="3:61">
      <c r="C1025" s="4"/>
      <c r="D1025" s="4"/>
      <c r="E1025" s="4"/>
      <c r="F1025" s="4"/>
      <c r="G1025" s="4"/>
      <c r="BI1025" s="1"/>
    </row>
    <row r="1026" spans="3:61">
      <c r="C1026" s="4"/>
      <c r="D1026" s="4"/>
      <c r="E1026" s="4"/>
      <c r="F1026" s="4"/>
      <c r="G1026" s="4"/>
      <c r="BI1026" s="1"/>
    </row>
    <row r="1027" spans="3:61">
      <c r="C1027" s="4"/>
      <c r="D1027" s="4"/>
      <c r="E1027" s="4"/>
      <c r="F1027" s="4"/>
      <c r="G1027" s="4"/>
      <c r="BI1027" s="1"/>
    </row>
    <row r="1028" spans="3:61">
      <c r="C1028" s="4"/>
      <c r="D1028" s="4"/>
      <c r="E1028" s="4"/>
      <c r="F1028" s="4"/>
      <c r="G1028" s="4"/>
      <c r="BI1028" s="1"/>
    </row>
    <row r="1029" spans="3:61">
      <c r="C1029" s="4"/>
      <c r="D1029" s="4"/>
      <c r="E1029" s="4"/>
      <c r="F1029" s="4"/>
      <c r="G1029" s="4"/>
      <c r="BI1029" s="1"/>
    </row>
    <row r="1030" spans="3:61">
      <c r="C1030" s="4"/>
      <c r="D1030" s="4"/>
      <c r="E1030" s="4"/>
      <c r="F1030" s="4"/>
      <c r="G1030" s="4"/>
      <c r="BI1030" s="1"/>
    </row>
    <row r="1031" spans="3:61">
      <c r="C1031" s="4"/>
      <c r="D1031" s="4"/>
      <c r="E1031" s="4"/>
      <c r="F1031" s="4"/>
      <c r="G1031" s="4"/>
      <c r="BI1031" s="1"/>
    </row>
    <row r="1032" spans="3:61">
      <c r="C1032" s="4"/>
      <c r="D1032" s="4"/>
      <c r="E1032" s="4"/>
      <c r="F1032" s="4"/>
      <c r="G1032" s="4"/>
      <c r="BI1032" s="1"/>
    </row>
    <row r="1033" spans="3:61">
      <c r="C1033" s="4"/>
      <c r="D1033" s="4"/>
      <c r="E1033" s="4"/>
      <c r="F1033" s="4"/>
      <c r="G1033" s="4"/>
      <c r="BI1033" s="1"/>
    </row>
    <row r="1034" spans="3:61">
      <c r="C1034" s="4"/>
      <c r="D1034" s="4"/>
      <c r="E1034" s="4"/>
      <c r="F1034" s="4"/>
      <c r="G1034" s="4"/>
      <c r="BI1034" s="1"/>
    </row>
    <row r="1035" spans="3:61">
      <c r="C1035" s="4"/>
      <c r="D1035" s="4"/>
      <c r="E1035" s="4"/>
      <c r="F1035" s="4"/>
      <c r="G1035" s="4"/>
      <c r="BI1035" s="1"/>
    </row>
    <row r="1036" spans="3:61">
      <c r="C1036" s="4"/>
      <c r="D1036" s="4"/>
      <c r="E1036" s="4"/>
      <c r="F1036" s="4"/>
      <c r="G1036" s="4"/>
      <c r="BI1036" s="1"/>
    </row>
    <row r="1037" spans="3:61">
      <c r="C1037" s="4"/>
      <c r="D1037" s="4"/>
      <c r="E1037" s="4"/>
      <c r="F1037" s="4"/>
      <c r="G1037" s="4"/>
      <c r="BI1037" s="1"/>
    </row>
    <row r="1038" spans="3:61">
      <c r="C1038" s="4"/>
      <c r="D1038" s="4"/>
      <c r="E1038" s="4"/>
      <c r="F1038" s="4"/>
      <c r="G1038" s="4"/>
      <c r="BI1038" s="1"/>
    </row>
    <row r="1039" spans="3:61">
      <c r="C1039" s="4"/>
      <c r="D1039" s="4"/>
      <c r="E1039" s="4"/>
      <c r="F1039" s="4"/>
      <c r="G1039" s="4"/>
      <c r="BI1039" s="1"/>
    </row>
    <row r="1040" spans="3:61">
      <c r="C1040" s="4"/>
      <c r="D1040" s="4"/>
      <c r="E1040" s="4"/>
      <c r="F1040" s="4"/>
      <c r="G1040" s="4"/>
      <c r="BI1040" s="1"/>
    </row>
    <row r="1041" spans="3:61">
      <c r="C1041" s="4"/>
      <c r="D1041" s="4"/>
      <c r="E1041" s="4"/>
      <c r="F1041" s="4"/>
      <c r="G1041" s="4"/>
      <c r="BI1041" s="1"/>
    </row>
    <row r="1042" spans="3:61">
      <c r="C1042" s="4"/>
      <c r="D1042" s="4"/>
      <c r="E1042" s="4"/>
      <c r="F1042" s="4"/>
      <c r="G1042" s="4"/>
      <c r="BI1042" s="1"/>
    </row>
    <row r="1043" spans="3:61">
      <c r="C1043" s="4"/>
      <c r="D1043" s="4"/>
      <c r="E1043" s="4"/>
      <c r="F1043" s="4"/>
      <c r="G1043" s="4"/>
      <c r="BI1043" s="1"/>
    </row>
    <row r="1044" spans="3:61">
      <c r="C1044" s="4"/>
      <c r="D1044" s="4"/>
      <c r="E1044" s="4"/>
      <c r="F1044" s="4"/>
      <c r="G1044" s="4"/>
      <c r="BI1044" s="1"/>
    </row>
    <row r="1045" spans="3:61">
      <c r="C1045" s="4"/>
      <c r="D1045" s="4"/>
      <c r="E1045" s="4"/>
      <c r="F1045" s="4"/>
      <c r="G1045" s="4"/>
      <c r="BI1045" s="1"/>
    </row>
    <row r="1046" spans="3:61">
      <c r="C1046" s="4"/>
      <c r="D1046" s="4"/>
      <c r="E1046" s="4"/>
      <c r="F1046" s="4"/>
      <c r="G1046" s="4"/>
      <c r="BI1046" s="1"/>
    </row>
    <row r="1047" spans="3:61">
      <c r="C1047" s="4"/>
      <c r="D1047" s="4"/>
      <c r="E1047" s="4"/>
      <c r="F1047" s="4"/>
      <c r="G1047" s="4"/>
      <c r="BI1047" s="1"/>
    </row>
    <row r="1048" spans="3:61">
      <c r="C1048" s="4"/>
      <c r="D1048" s="4"/>
      <c r="E1048" s="4"/>
      <c r="F1048" s="4"/>
      <c r="G1048" s="4"/>
      <c r="BI1048" s="1"/>
    </row>
    <row r="1049" spans="3:61">
      <c r="C1049" s="4"/>
      <c r="D1049" s="4"/>
      <c r="E1049" s="4"/>
      <c r="F1049" s="4"/>
      <c r="G1049" s="4"/>
      <c r="BI1049" s="1"/>
    </row>
    <row r="1050" spans="3:61">
      <c r="C1050" s="4"/>
      <c r="D1050" s="4"/>
      <c r="E1050" s="4"/>
      <c r="F1050" s="4"/>
      <c r="G1050" s="4"/>
      <c r="BI1050" s="1"/>
    </row>
    <row r="1051" spans="3:61">
      <c r="C1051" s="4"/>
      <c r="D1051" s="4"/>
      <c r="E1051" s="4"/>
      <c r="F1051" s="4"/>
      <c r="G1051" s="4"/>
      <c r="BI1051" s="1"/>
    </row>
    <row r="1052" spans="3:61">
      <c r="C1052" s="4"/>
      <c r="D1052" s="4"/>
      <c r="E1052" s="4"/>
      <c r="F1052" s="4"/>
      <c r="G1052" s="4"/>
      <c r="BI1052" s="1"/>
    </row>
    <row r="1053" spans="3:61">
      <c r="C1053" s="4"/>
      <c r="D1053" s="4"/>
      <c r="E1053" s="4"/>
      <c r="F1053" s="4"/>
      <c r="G1053" s="4"/>
      <c r="BI1053" s="1"/>
    </row>
    <row r="1054" spans="3:61">
      <c r="C1054" s="4"/>
      <c r="D1054" s="4"/>
      <c r="E1054" s="4"/>
      <c r="F1054" s="4"/>
      <c r="G1054" s="4"/>
      <c r="BI1054" s="1"/>
    </row>
    <row r="1055" spans="3:61">
      <c r="C1055" s="4"/>
      <c r="D1055" s="4"/>
      <c r="E1055" s="4"/>
      <c r="F1055" s="4"/>
      <c r="G1055" s="4"/>
      <c r="BI1055" s="1"/>
    </row>
    <row r="1056" spans="3:61">
      <c r="C1056" s="4"/>
      <c r="D1056" s="4"/>
      <c r="E1056" s="4"/>
      <c r="F1056" s="4"/>
      <c r="G1056" s="4"/>
      <c r="BI1056" s="1"/>
    </row>
    <row r="1057" spans="3:61">
      <c r="C1057" s="4"/>
      <c r="D1057" s="4"/>
      <c r="E1057" s="4"/>
      <c r="F1057" s="4"/>
      <c r="G1057" s="4"/>
      <c r="BI1057" s="1"/>
    </row>
    <row r="1058" spans="3:61">
      <c r="C1058" s="4"/>
      <c r="D1058" s="4"/>
      <c r="E1058" s="4"/>
      <c r="F1058" s="4"/>
      <c r="G1058" s="4"/>
      <c r="BI1058" s="1"/>
    </row>
    <row r="1059" spans="3:61">
      <c r="C1059" s="4"/>
      <c r="D1059" s="4"/>
      <c r="E1059" s="4"/>
      <c r="F1059" s="4"/>
      <c r="G1059" s="4"/>
      <c r="BI1059" s="1"/>
    </row>
    <row r="1060" spans="3:61">
      <c r="C1060" s="4"/>
      <c r="D1060" s="4"/>
      <c r="E1060" s="4"/>
      <c r="F1060" s="4"/>
      <c r="G1060" s="4"/>
      <c r="BI1060" s="1"/>
    </row>
    <row r="1061" spans="3:61">
      <c r="C1061" s="4"/>
      <c r="D1061" s="4"/>
      <c r="E1061" s="4"/>
      <c r="F1061" s="4"/>
      <c r="G1061" s="4"/>
      <c r="BI1061" s="1"/>
    </row>
    <row r="1062" spans="3:61">
      <c r="C1062" s="4"/>
      <c r="D1062" s="4"/>
      <c r="E1062" s="4"/>
      <c r="F1062" s="4"/>
      <c r="G1062" s="4"/>
      <c r="BI1062" s="1"/>
    </row>
    <row r="1063" spans="3:61">
      <c r="C1063" s="4"/>
      <c r="D1063" s="4"/>
      <c r="E1063" s="4"/>
      <c r="F1063" s="4"/>
      <c r="G1063" s="4"/>
      <c r="BI1063" s="1"/>
    </row>
    <row r="1064" spans="3:61">
      <c r="C1064" s="4"/>
      <c r="D1064" s="4"/>
      <c r="E1064" s="4"/>
      <c r="F1064" s="4"/>
      <c r="G1064" s="4"/>
      <c r="BI1064" s="1"/>
    </row>
    <row r="1065" spans="3:61">
      <c r="C1065" s="4"/>
      <c r="D1065" s="4"/>
      <c r="E1065" s="4"/>
      <c r="F1065" s="4"/>
      <c r="G1065" s="4"/>
      <c r="BI1065" s="1"/>
    </row>
    <row r="1066" spans="3:61">
      <c r="C1066" s="4"/>
      <c r="D1066" s="4"/>
      <c r="E1066" s="4"/>
      <c r="F1066" s="4"/>
      <c r="G1066" s="4"/>
      <c r="BI1066" s="1"/>
    </row>
    <row r="1067" spans="3:61">
      <c r="C1067" s="4"/>
      <c r="D1067" s="4"/>
      <c r="E1067" s="4"/>
      <c r="F1067" s="4"/>
      <c r="G1067" s="4"/>
      <c r="BI1067" s="1"/>
    </row>
    <row r="1068" spans="3:61">
      <c r="C1068" s="4"/>
      <c r="D1068" s="4"/>
      <c r="E1068" s="4"/>
      <c r="F1068" s="4"/>
      <c r="G1068" s="4"/>
      <c r="BI1068" s="1"/>
    </row>
    <row r="1069" spans="3:61">
      <c r="C1069" s="4"/>
      <c r="D1069" s="4"/>
      <c r="E1069" s="4"/>
      <c r="F1069" s="4"/>
      <c r="G1069" s="4"/>
      <c r="BI1069" s="1"/>
    </row>
    <row r="1070" spans="3:61">
      <c r="C1070" s="4"/>
      <c r="D1070" s="4"/>
      <c r="E1070" s="4"/>
      <c r="F1070" s="4"/>
      <c r="G1070" s="4"/>
      <c r="BI1070" s="1"/>
    </row>
    <row r="1071" spans="3:61">
      <c r="C1071" s="4"/>
      <c r="D1071" s="4"/>
      <c r="E1071" s="4"/>
      <c r="F1071" s="4"/>
      <c r="G1071" s="4"/>
      <c r="BI1071" s="1"/>
    </row>
    <row r="1072" spans="3:61">
      <c r="C1072" s="4"/>
      <c r="D1072" s="4"/>
      <c r="E1072" s="4"/>
      <c r="F1072" s="4"/>
      <c r="G1072" s="4"/>
      <c r="BI1072" s="1"/>
    </row>
    <row r="1073" spans="3:61">
      <c r="C1073" s="4"/>
      <c r="D1073" s="4"/>
      <c r="E1073" s="4"/>
      <c r="F1073" s="4"/>
      <c r="G1073" s="4"/>
      <c r="BI1073" s="1"/>
    </row>
    <row r="1074" spans="3:61">
      <c r="C1074" s="4"/>
      <c r="D1074" s="4"/>
      <c r="E1074" s="4"/>
      <c r="F1074" s="4"/>
      <c r="G1074" s="4"/>
      <c r="BI1074" s="1"/>
    </row>
    <row r="1075" spans="3:61">
      <c r="C1075" s="4"/>
      <c r="D1075" s="4"/>
      <c r="E1075" s="4"/>
      <c r="F1075" s="4"/>
      <c r="G1075" s="4"/>
      <c r="BI1075" s="1"/>
    </row>
    <row r="1076" spans="3:61">
      <c r="C1076" s="4"/>
      <c r="D1076" s="4"/>
      <c r="E1076" s="4"/>
      <c r="F1076" s="4"/>
      <c r="G1076" s="4"/>
      <c r="BI1076" s="1"/>
    </row>
    <row r="1077" spans="3:61">
      <c r="C1077" s="4"/>
      <c r="D1077" s="4"/>
      <c r="E1077" s="4"/>
      <c r="F1077" s="4"/>
      <c r="G1077" s="4"/>
      <c r="BI1077" s="1"/>
    </row>
    <row r="1078" spans="3:61">
      <c r="C1078" s="4"/>
      <c r="D1078" s="4"/>
      <c r="E1078" s="4"/>
      <c r="F1078" s="4"/>
      <c r="G1078" s="4"/>
      <c r="BI1078" s="1"/>
    </row>
    <row r="1079" spans="3:61">
      <c r="C1079" s="4"/>
      <c r="D1079" s="4"/>
      <c r="E1079" s="4"/>
      <c r="F1079" s="4"/>
      <c r="G1079" s="4"/>
      <c r="BI1079" s="1"/>
    </row>
    <row r="1080" spans="3:61">
      <c r="C1080" s="4"/>
      <c r="D1080" s="4"/>
      <c r="E1080" s="4"/>
      <c r="F1080" s="4"/>
      <c r="G1080" s="4"/>
      <c r="BI1080" s="1"/>
    </row>
    <row r="1081" spans="3:61">
      <c r="C1081" s="4"/>
      <c r="D1081" s="4"/>
      <c r="E1081" s="4"/>
      <c r="F1081" s="4"/>
      <c r="G1081" s="4"/>
      <c r="BI1081" s="1"/>
    </row>
    <row r="1082" spans="3:61">
      <c r="C1082" s="4"/>
      <c r="D1082" s="4"/>
      <c r="E1082" s="4"/>
      <c r="F1082" s="4"/>
      <c r="G1082" s="4"/>
      <c r="BI1082" s="1"/>
    </row>
    <row r="1083" spans="3:61">
      <c r="C1083" s="4"/>
      <c r="D1083" s="4"/>
      <c r="E1083" s="4"/>
      <c r="F1083" s="4"/>
      <c r="G1083" s="4"/>
      <c r="BI1083" s="1"/>
    </row>
    <row r="1084" spans="3:61">
      <c r="C1084" s="4"/>
      <c r="D1084" s="4"/>
      <c r="E1084" s="4"/>
      <c r="F1084" s="4"/>
      <c r="G1084" s="4"/>
      <c r="BI1084" s="1"/>
    </row>
    <row r="1085" spans="3:61">
      <c r="C1085" s="4"/>
      <c r="D1085" s="4"/>
      <c r="E1085" s="4"/>
      <c r="F1085" s="4"/>
      <c r="G1085" s="4"/>
      <c r="BI1085" s="1"/>
    </row>
    <row r="1086" spans="3:61">
      <c r="C1086" s="4"/>
      <c r="D1086" s="4"/>
      <c r="E1086" s="4"/>
      <c r="F1086" s="4"/>
      <c r="G1086" s="4"/>
      <c r="BI1086" s="1"/>
    </row>
    <row r="1087" spans="3:61">
      <c r="C1087" s="4"/>
      <c r="D1087" s="4"/>
      <c r="E1087" s="4"/>
      <c r="F1087" s="4"/>
      <c r="G1087" s="4"/>
      <c r="BI1087" s="1"/>
    </row>
    <row r="1088" spans="3:61">
      <c r="C1088" s="4"/>
      <c r="D1088" s="4"/>
      <c r="E1088" s="4"/>
      <c r="F1088" s="4"/>
      <c r="G1088" s="4"/>
      <c r="BI1088" s="1"/>
    </row>
    <row r="1089" spans="3:61">
      <c r="C1089" s="4"/>
      <c r="D1089" s="4"/>
      <c r="E1089" s="4"/>
      <c r="F1089" s="4"/>
      <c r="G1089" s="4"/>
      <c r="BI1089" s="1"/>
    </row>
    <row r="1090" spans="3:61">
      <c r="C1090" s="4"/>
      <c r="D1090" s="4"/>
      <c r="E1090" s="4"/>
      <c r="F1090" s="4"/>
      <c r="G1090" s="4"/>
      <c r="BI1090" s="1"/>
    </row>
    <row r="1091" spans="3:61">
      <c r="C1091" s="4"/>
      <c r="D1091" s="4"/>
      <c r="E1091" s="4"/>
      <c r="F1091" s="4"/>
      <c r="G1091" s="4"/>
      <c r="BI1091" s="1"/>
    </row>
    <row r="1092" spans="3:61">
      <c r="C1092" s="4"/>
      <c r="D1092" s="4"/>
      <c r="E1092" s="4"/>
      <c r="F1092" s="4"/>
      <c r="G1092" s="4"/>
      <c r="BI1092" s="1"/>
    </row>
    <row r="1093" spans="3:61">
      <c r="C1093" s="4"/>
      <c r="D1093" s="4"/>
      <c r="E1093" s="4"/>
      <c r="F1093" s="4"/>
      <c r="G1093" s="4"/>
      <c r="BI1093" s="1"/>
    </row>
    <row r="1094" spans="3:61">
      <c r="C1094" s="4"/>
      <c r="D1094" s="4"/>
      <c r="E1094" s="4"/>
      <c r="F1094" s="4"/>
      <c r="G1094" s="4"/>
      <c r="BI1094" s="1"/>
    </row>
    <row r="1095" spans="3:61">
      <c r="C1095" s="4"/>
      <c r="D1095" s="4"/>
      <c r="E1095" s="4"/>
      <c r="F1095" s="4"/>
      <c r="G1095" s="4"/>
      <c r="BI1095" s="1"/>
    </row>
    <row r="1096" spans="3:61">
      <c r="C1096" s="4"/>
      <c r="D1096" s="4"/>
      <c r="E1096" s="4"/>
      <c r="F1096" s="4"/>
      <c r="G1096" s="4"/>
      <c r="BI1096" s="1"/>
    </row>
    <row r="1097" spans="3:61">
      <c r="C1097" s="4"/>
      <c r="D1097" s="4"/>
      <c r="E1097" s="4"/>
      <c r="F1097" s="4"/>
      <c r="G1097" s="4"/>
      <c r="BI1097" s="1"/>
    </row>
    <row r="1098" spans="3:61">
      <c r="C1098" s="4"/>
      <c r="D1098" s="4"/>
      <c r="E1098" s="4"/>
      <c r="F1098" s="4"/>
      <c r="G1098" s="4"/>
      <c r="BI1098" s="1"/>
    </row>
    <row r="1099" spans="3:61">
      <c r="C1099" s="4"/>
      <c r="D1099" s="4"/>
      <c r="E1099" s="4"/>
      <c r="F1099" s="4"/>
      <c r="G1099" s="4"/>
      <c r="BI1099" s="1"/>
    </row>
    <row r="1100" spans="3:61">
      <c r="C1100" s="4"/>
      <c r="D1100" s="4"/>
      <c r="E1100" s="4"/>
      <c r="F1100" s="4"/>
      <c r="G1100" s="4"/>
      <c r="BI1100" s="1"/>
    </row>
    <row r="1101" spans="3:61">
      <c r="C1101" s="4"/>
      <c r="D1101" s="4"/>
      <c r="E1101" s="4"/>
      <c r="F1101" s="4"/>
      <c r="G1101" s="4"/>
      <c r="BI1101" s="1"/>
    </row>
    <row r="1102" spans="3:61">
      <c r="C1102" s="4"/>
      <c r="D1102" s="4"/>
      <c r="E1102" s="4"/>
      <c r="F1102" s="4"/>
      <c r="G1102" s="4"/>
      <c r="BI1102" s="1"/>
    </row>
    <row r="1103" spans="3:61">
      <c r="C1103" s="4"/>
      <c r="D1103" s="4"/>
      <c r="E1103" s="4"/>
      <c r="F1103" s="4"/>
      <c r="G1103" s="4"/>
      <c r="BI1103" s="1"/>
    </row>
    <row r="1104" spans="3:61">
      <c r="C1104" s="4"/>
      <c r="D1104" s="4"/>
      <c r="E1104" s="4"/>
      <c r="F1104" s="4"/>
      <c r="G1104" s="4"/>
      <c r="BI1104" s="1"/>
    </row>
    <row r="1105" spans="3:61">
      <c r="C1105" s="4"/>
      <c r="D1105" s="4"/>
      <c r="E1105" s="4"/>
      <c r="F1105" s="4"/>
      <c r="G1105" s="4"/>
      <c r="BI1105" s="1"/>
    </row>
    <row r="1106" spans="3:61">
      <c r="C1106" s="4"/>
      <c r="D1106" s="4"/>
      <c r="E1106" s="4"/>
      <c r="F1106" s="4"/>
      <c r="G1106" s="4"/>
      <c r="BI1106" s="1"/>
    </row>
    <row r="1107" spans="3:61">
      <c r="C1107" s="4"/>
      <c r="D1107" s="4"/>
      <c r="E1107" s="4"/>
      <c r="F1107" s="4"/>
      <c r="G1107" s="4"/>
      <c r="BI1107" s="1"/>
    </row>
    <row r="1108" spans="3:61">
      <c r="C1108" s="4"/>
      <c r="D1108" s="4"/>
      <c r="E1108" s="4"/>
      <c r="F1108" s="4"/>
      <c r="G1108" s="4"/>
      <c r="BI1108" s="1"/>
    </row>
    <row r="1109" spans="3:61">
      <c r="C1109" s="4"/>
      <c r="D1109" s="4"/>
      <c r="E1109" s="4"/>
      <c r="F1109" s="4"/>
      <c r="G1109" s="4"/>
      <c r="BI1109" s="1"/>
    </row>
    <row r="1110" spans="3:61">
      <c r="C1110" s="4"/>
      <c r="D1110" s="4"/>
      <c r="E1110" s="4"/>
      <c r="F1110" s="4"/>
      <c r="G1110" s="4"/>
      <c r="BI1110" s="1"/>
    </row>
    <row r="1111" spans="3:61">
      <c r="C1111" s="4"/>
      <c r="D1111" s="4"/>
      <c r="E1111" s="4"/>
      <c r="F1111" s="4"/>
      <c r="G1111" s="4"/>
      <c r="BI1111" s="1"/>
    </row>
    <row r="1112" spans="3:61">
      <c r="C1112" s="4"/>
      <c r="D1112" s="4"/>
      <c r="E1112" s="4"/>
      <c r="F1112" s="4"/>
      <c r="G1112" s="4"/>
      <c r="BI1112" s="1"/>
    </row>
    <row r="1113" spans="3:61">
      <c r="C1113" s="4"/>
      <c r="D1113" s="4"/>
      <c r="E1113" s="4"/>
      <c r="F1113" s="4"/>
      <c r="G1113" s="4"/>
      <c r="BI1113" s="1"/>
    </row>
    <row r="1114" spans="3:61">
      <c r="C1114" s="4"/>
      <c r="D1114" s="4"/>
      <c r="E1114" s="4"/>
      <c r="F1114" s="4"/>
      <c r="G1114" s="4"/>
      <c r="BI1114" s="1"/>
    </row>
    <row r="1115" spans="3:61">
      <c r="C1115" s="4"/>
      <c r="D1115" s="4"/>
      <c r="E1115" s="4"/>
      <c r="F1115" s="4"/>
      <c r="G1115" s="4"/>
      <c r="BI1115" s="1"/>
    </row>
    <row r="1116" spans="3:61">
      <c r="C1116" s="4"/>
      <c r="D1116" s="4"/>
      <c r="E1116" s="4"/>
      <c r="F1116" s="4"/>
      <c r="G1116" s="4"/>
      <c r="BI1116" s="1"/>
    </row>
    <row r="1117" spans="3:61">
      <c r="C1117" s="4"/>
      <c r="D1117" s="4"/>
      <c r="E1117" s="4"/>
      <c r="F1117" s="4"/>
      <c r="G1117" s="4"/>
      <c r="BI1117" s="1"/>
    </row>
    <row r="1118" spans="3:61">
      <c r="C1118" s="4"/>
      <c r="D1118" s="4"/>
      <c r="E1118" s="4"/>
      <c r="F1118" s="4"/>
      <c r="G1118" s="4"/>
      <c r="BI1118" s="1"/>
    </row>
    <row r="1119" spans="3:61">
      <c r="C1119" s="4"/>
      <c r="D1119" s="4"/>
      <c r="E1119" s="4"/>
      <c r="F1119" s="4"/>
      <c r="G1119" s="4"/>
      <c r="BI1119" s="1"/>
    </row>
    <row r="1120" spans="3:61">
      <c r="C1120" s="4"/>
      <c r="D1120" s="4"/>
      <c r="E1120" s="4"/>
      <c r="F1120" s="4"/>
      <c r="G1120" s="4"/>
      <c r="BI1120" s="1"/>
    </row>
    <row r="1121" spans="3:61">
      <c r="C1121" s="4"/>
      <c r="D1121" s="4"/>
      <c r="E1121" s="4"/>
      <c r="F1121" s="4"/>
      <c r="G1121" s="4"/>
      <c r="BI1121" s="1"/>
    </row>
    <row r="1122" spans="3:61">
      <c r="C1122" s="4"/>
      <c r="D1122" s="4"/>
      <c r="E1122" s="4"/>
      <c r="F1122" s="4"/>
      <c r="G1122" s="4"/>
      <c r="BI1122" s="1"/>
    </row>
    <row r="1123" spans="3:61">
      <c r="C1123" s="4"/>
      <c r="D1123" s="4"/>
      <c r="E1123" s="4"/>
      <c r="F1123" s="4"/>
      <c r="G1123" s="4"/>
      <c r="BI1123" s="1"/>
    </row>
    <row r="1124" spans="3:61">
      <c r="C1124" s="4"/>
      <c r="D1124" s="4"/>
      <c r="E1124" s="4"/>
      <c r="F1124" s="4"/>
      <c r="G1124" s="4"/>
      <c r="BI1124" s="1"/>
    </row>
    <row r="1125" spans="3:61">
      <c r="C1125" s="4"/>
      <c r="D1125" s="4"/>
      <c r="E1125" s="4"/>
      <c r="F1125" s="4"/>
      <c r="G1125" s="4"/>
      <c r="BI1125" s="1"/>
    </row>
    <row r="1126" spans="3:61">
      <c r="C1126" s="4"/>
      <c r="D1126" s="4"/>
      <c r="E1126" s="4"/>
      <c r="F1126" s="4"/>
      <c r="G1126" s="4"/>
      <c r="BI1126" s="1"/>
    </row>
    <row r="1127" spans="3:61">
      <c r="C1127" s="4"/>
      <c r="D1127" s="4"/>
      <c r="E1127" s="4"/>
      <c r="F1127" s="4"/>
      <c r="G1127" s="4"/>
      <c r="BI1127" s="1"/>
    </row>
    <row r="1128" spans="3:61">
      <c r="C1128" s="4"/>
      <c r="D1128" s="4"/>
      <c r="E1128" s="4"/>
      <c r="F1128" s="4"/>
      <c r="G1128" s="4"/>
      <c r="BI1128" s="1"/>
    </row>
    <row r="1129" spans="3:61">
      <c r="C1129" s="4"/>
      <c r="D1129" s="4"/>
      <c r="E1129" s="4"/>
      <c r="F1129" s="4"/>
      <c r="G1129" s="4"/>
      <c r="BI1129" s="1"/>
    </row>
    <row r="1130" spans="3:61">
      <c r="C1130" s="4"/>
      <c r="D1130" s="4"/>
      <c r="E1130" s="4"/>
      <c r="F1130" s="4"/>
      <c r="G1130" s="4"/>
      <c r="BI1130" s="1"/>
    </row>
    <row r="1131" spans="3:61">
      <c r="C1131" s="4"/>
      <c r="D1131" s="4"/>
      <c r="E1131" s="4"/>
      <c r="F1131" s="4"/>
      <c r="G1131" s="4"/>
      <c r="BI1131" s="1"/>
    </row>
    <row r="1132" spans="3:61">
      <c r="C1132" s="4"/>
      <c r="D1132" s="4"/>
      <c r="E1132" s="4"/>
      <c r="F1132" s="4"/>
      <c r="G1132" s="4"/>
      <c r="BI1132" s="1"/>
    </row>
    <row r="1133" spans="3:61">
      <c r="C1133" s="4"/>
      <c r="D1133" s="4"/>
      <c r="E1133" s="4"/>
      <c r="F1133" s="4"/>
      <c r="G1133" s="4"/>
      <c r="BI1133" s="1"/>
    </row>
    <row r="1134" spans="3:61">
      <c r="C1134" s="4"/>
      <c r="D1134" s="4"/>
      <c r="E1134" s="4"/>
      <c r="F1134" s="4"/>
      <c r="G1134" s="4"/>
      <c r="BI1134" s="1"/>
    </row>
    <row r="1135" spans="3:61">
      <c r="C1135" s="4"/>
      <c r="D1135" s="4"/>
      <c r="E1135" s="4"/>
      <c r="F1135" s="4"/>
      <c r="G1135" s="4"/>
      <c r="BI1135" s="1"/>
    </row>
    <row r="1136" spans="3:61">
      <c r="C1136" s="4"/>
      <c r="D1136" s="4"/>
      <c r="E1136" s="4"/>
      <c r="F1136" s="4"/>
      <c r="G1136" s="4"/>
      <c r="BI1136" s="1"/>
    </row>
    <row r="1137" spans="3:61">
      <c r="C1137" s="4"/>
      <c r="D1137" s="4"/>
      <c r="E1137" s="4"/>
      <c r="F1137" s="4"/>
      <c r="G1137" s="4"/>
      <c r="BI1137" s="1"/>
    </row>
    <row r="1138" spans="3:61">
      <c r="C1138" s="4"/>
      <c r="D1138" s="4"/>
      <c r="E1138" s="4"/>
      <c r="F1138" s="4"/>
      <c r="G1138" s="4"/>
      <c r="BI1138" s="1"/>
    </row>
    <row r="1139" spans="3:61">
      <c r="C1139" s="4"/>
      <c r="D1139" s="4"/>
      <c r="E1139" s="4"/>
      <c r="F1139" s="4"/>
      <c r="G1139" s="4"/>
      <c r="BI1139" s="1"/>
    </row>
    <row r="1140" spans="3:61">
      <c r="C1140" s="4"/>
      <c r="D1140" s="4"/>
      <c r="E1140" s="4"/>
      <c r="F1140" s="4"/>
      <c r="G1140" s="4"/>
      <c r="BI1140" s="1"/>
    </row>
    <row r="1141" spans="3:61">
      <c r="C1141" s="4"/>
      <c r="D1141" s="4"/>
      <c r="E1141" s="4"/>
      <c r="F1141" s="4"/>
      <c r="G1141" s="4"/>
      <c r="BI1141" s="1"/>
    </row>
    <row r="1142" spans="3:61">
      <c r="C1142" s="4"/>
      <c r="D1142" s="4"/>
      <c r="E1142" s="4"/>
      <c r="F1142" s="4"/>
      <c r="G1142" s="4"/>
      <c r="BI1142" s="1"/>
    </row>
    <row r="1143" spans="3:61">
      <c r="C1143" s="4"/>
      <c r="D1143" s="4"/>
      <c r="E1143" s="4"/>
      <c r="F1143" s="4"/>
      <c r="G1143" s="4"/>
      <c r="BI1143" s="1"/>
    </row>
    <row r="1144" spans="3:61">
      <c r="C1144" s="4"/>
      <c r="D1144" s="4"/>
      <c r="E1144" s="4"/>
      <c r="F1144" s="4"/>
      <c r="G1144" s="4"/>
      <c r="BI1144" s="1"/>
    </row>
    <row r="1145" spans="3:61">
      <c r="C1145" s="4"/>
      <c r="D1145" s="4"/>
      <c r="E1145" s="4"/>
      <c r="F1145" s="4"/>
      <c r="G1145" s="4"/>
      <c r="BI1145" s="1"/>
    </row>
    <row r="1146" spans="3:61">
      <c r="C1146" s="4"/>
      <c r="D1146" s="4"/>
      <c r="E1146" s="4"/>
      <c r="F1146" s="4"/>
      <c r="G1146" s="4"/>
      <c r="BI1146" s="1"/>
    </row>
    <row r="1147" spans="3:61">
      <c r="C1147" s="4"/>
      <c r="D1147" s="4"/>
      <c r="E1147" s="4"/>
      <c r="F1147" s="4"/>
      <c r="G1147" s="4"/>
      <c r="BI1147" s="1"/>
    </row>
    <row r="1148" spans="3:61">
      <c r="C1148" s="4"/>
      <c r="D1148" s="4"/>
      <c r="E1148" s="4"/>
      <c r="F1148" s="4"/>
      <c r="G1148" s="4"/>
      <c r="BI1148" s="1"/>
    </row>
    <row r="1149" spans="3:61">
      <c r="C1149" s="4"/>
      <c r="D1149" s="4"/>
      <c r="E1149" s="4"/>
      <c r="F1149" s="4"/>
      <c r="G1149" s="4"/>
      <c r="BI1149" s="1"/>
    </row>
    <row r="1150" spans="3:61">
      <c r="C1150" s="4"/>
      <c r="D1150" s="4"/>
      <c r="E1150" s="4"/>
      <c r="F1150" s="4"/>
      <c r="G1150" s="4"/>
      <c r="BI1150" s="1"/>
    </row>
    <row r="1151" spans="3:61">
      <c r="C1151" s="4"/>
      <c r="D1151" s="4"/>
      <c r="E1151" s="4"/>
      <c r="F1151" s="4"/>
      <c r="G1151" s="4"/>
      <c r="BI1151" s="1"/>
    </row>
    <row r="1152" spans="3:61">
      <c r="C1152" s="4"/>
      <c r="D1152" s="4"/>
      <c r="E1152" s="4"/>
      <c r="F1152" s="4"/>
      <c r="G1152" s="4"/>
      <c r="BI1152" s="1"/>
    </row>
    <row r="1153" spans="3:61">
      <c r="C1153" s="4"/>
      <c r="D1153" s="4"/>
      <c r="E1153" s="4"/>
      <c r="F1153" s="4"/>
      <c r="G1153" s="4"/>
      <c r="BI1153" s="1"/>
    </row>
    <row r="1154" spans="3:61">
      <c r="C1154" s="4"/>
      <c r="D1154" s="4"/>
      <c r="E1154" s="4"/>
      <c r="F1154" s="4"/>
      <c r="G1154" s="4"/>
      <c r="BI1154" s="1"/>
    </row>
    <row r="1155" spans="3:61">
      <c r="C1155" s="4"/>
      <c r="D1155" s="4"/>
      <c r="E1155" s="4"/>
      <c r="F1155" s="4"/>
      <c r="G1155" s="4"/>
      <c r="BI1155" s="1"/>
    </row>
    <row r="1156" spans="3:61">
      <c r="C1156" s="4"/>
      <c r="D1156" s="4"/>
      <c r="E1156" s="4"/>
      <c r="F1156" s="4"/>
      <c r="G1156" s="4"/>
      <c r="BI1156" s="1"/>
    </row>
    <row r="1157" spans="3:61">
      <c r="C1157" s="4"/>
      <c r="D1157" s="4"/>
      <c r="E1157" s="4"/>
      <c r="F1157" s="4"/>
      <c r="G1157" s="4"/>
      <c r="BI1157" s="1"/>
    </row>
    <row r="1158" spans="3:61">
      <c r="C1158" s="4"/>
      <c r="D1158" s="4"/>
      <c r="E1158" s="4"/>
      <c r="F1158" s="4"/>
      <c r="G1158" s="4"/>
      <c r="BI1158" s="1"/>
    </row>
    <row r="1159" spans="3:61">
      <c r="C1159" s="4"/>
      <c r="D1159" s="4"/>
      <c r="E1159" s="4"/>
      <c r="F1159" s="4"/>
      <c r="G1159" s="4"/>
      <c r="BI1159" s="1"/>
    </row>
    <row r="1160" spans="3:61">
      <c r="C1160" s="4"/>
      <c r="D1160" s="4"/>
      <c r="E1160" s="4"/>
      <c r="F1160" s="4"/>
      <c r="G1160" s="4"/>
      <c r="BI1160" s="1"/>
    </row>
    <row r="1161" spans="3:61">
      <c r="C1161" s="4"/>
      <c r="D1161" s="4"/>
      <c r="E1161" s="4"/>
      <c r="F1161" s="4"/>
      <c r="G1161" s="4"/>
      <c r="BI1161" s="1"/>
    </row>
    <row r="1162" spans="3:61">
      <c r="C1162" s="4"/>
      <c r="D1162" s="4"/>
      <c r="E1162" s="4"/>
      <c r="F1162" s="4"/>
      <c r="G1162" s="4"/>
      <c r="BI1162" s="1"/>
    </row>
    <row r="1163" spans="3:61">
      <c r="C1163" s="4"/>
      <c r="D1163" s="4"/>
      <c r="E1163" s="4"/>
      <c r="F1163" s="4"/>
      <c r="G1163" s="4"/>
      <c r="BI1163" s="1"/>
    </row>
    <row r="1164" spans="3:61">
      <c r="C1164" s="4"/>
      <c r="D1164" s="4"/>
      <c r="E1164" s="4"/>
      <c r="F1164" s="4"/>
      <c r="G1164" s="4"/>
      <c r="BI1164" s="1"/>
    </row>
    <row r="1165" spans="3:61">
      <c r="C1165" s="4"/>
      <c r="D1165" s="4"/>
      <c r="E1165" s="4"/>
      <c r="F1165" s="4"/>
      <c r="G1165" s="4"/>
      <c r="BI1165" s="1"/>
    </row>
    <row r="1166" spans="3:61">
      <c r="C1166" s="4"/>
      <c r="D1166" s="4"/>
      <c r="E1166" s="4"/>
      <c r="F1166" s="4"/>
      <c r="G1166" s="4"/>
      <c r="BI1166" s="1"/>
    </row>
    <row r="1167" spans="3:61">
      <c r="C1167" s="4"/>
      <c r="D1167" s="4"/>
      <c r="E1167" s="4"/>
      <c r="F1167" s="4"/>
      <c r="G1167" s="4"/>
      <c r="BI1167" s="1"/>
    </row>
    <row r="1168" spans="3:61">
      <c r="C1168" s="4"/>
      <c r="D1168" s="4"/>
      <c r="E1168" s="4"/>
      <c r="F1168" s="4"/>
      <c r="G1168" s="4"/>
      <c r="BI1168" s="1"/>
    </row>
    <row r="1169" spans="3:61">
      <c r="C1169" s="4"/>
      <c r="D1169" s="4"/>
      <c r="E1169" s="4"/>
      <c r="F1169" s="4"/>
      <c r="G1169" s="4"/>
      <c r="BI1169" s="1"/>
    </row>
    <row r="1170" spans="3:61">
      <c r="C1170" s="4"/>
      <c r="D1170" s="4"/>
      <c r="E1170" s="4"/>
      <c r="F1170" s="4"/>
      <c r="G1170" s="4"/>
      <c r="BI1170" s="1"/>
    </row>
    <row r="1171" spans="3:61">
      <c r="C1171" s="4"/>
      <c r="D1171" s="4"/>
      <c r="E1171" s="4"/>
      <c r="F1171" s="4"/>
      <c r="G1171" s="4"/>
      <c r="BI1171" s="1"/>
    </row>
    <row r="1172" spans="3:61">
      <c r="C1172" s="4"/>
      <c r="D1172" s="4"/>
      <c r="E1172" s="4"/>
      <c r="F1172" s="4"/>
      <c r="G1172" s="4"/>
      <c r="BI1172" s="1"/>
    </row>
    <row r="1173" spans="3:61">
      <c r="C1173" s="4"/>
      <c r="D1173" s="4"/>
      <c r="E1173" s="4"/>
      <c r="F1173" s="4"/>
      <c r="G1173" s="4"/>
      <c r="BI1173" s="1"/>
    </row>
    <row r="1174" spans="3:61">
      <c r="C1174" s="4"/>
      <c r="D1174" s="4"/>
      <c r="E1174" s="4"/>
      <c r="F1174" s="4"/>
      <c r="G1174" s="4"/>
      <c r="BI1174" s="1"/>
    </row>
    <row r="1175" spans="3:61">
      <c r="C1175" s="4"/>
      <c r="D1175" s="4"/>
      <c r="E1175" s="4"/>
      <c r="F1175" s="4"/>
      <c r="G1175" s="4"/>
      <c r="BI1175" s="1"/>
    </row>
    <row r="1176" spans="3:61">
      <c r="C1176" s="4"/>
      <c r="D1176" s="4"/>
      <c r="E1176" s="4"/>
      <c r="F1176" s="4"/>
      <c r="G1176" s="4"/>
      <c r="BI1176" s="1"/>
    </row>
    <row r="1177" spans="3:61">
      <c r="C1177" s="4"/>
      <c r="D1177" s="4"/>
      <c r="E1177" s="4"/>
      <c r="F1177" s="4"/>
      <c r="G1177" s="4"/>
      <c r="BI1177" s="1"/>
    </row>
    <row r="1178" spans="3:61">
      <c r="C1178" s="4"/>
      <c r="D1178" s="4"/>
      <c r="E1178" s="4"/>
      <c r="F1178" s="4"/>
      <c r="G1178" s="4"/>
      <c r="BI1178" s="1"/>
    </row>
    <row r="1179" spans="3:61">
      <c r="C1179" s="4"/>
      <c r="D1179" s="4"/>
      <c r="E1179" s="4"/>
      <c r="F1179" s="4"/>
      <c r="G1179" s="4"/>
      <c r="BI1179" s="1"/>
    </row>
    <row r="1180" spans="3:61">
      <c r="C1180" s="4"/>
      <c r="D1180" s="4"/>
      <c r="E1180" s="4"/>
      <c r="F1180" s="4"/>
      <c r="G1180" s="4"/>
      <c r="BI1180" s="1"/>
    </row>
    <row r="1181" spans="3:61">
      <c r="C1181" s="4"/>
      <c r="D1181" s="4"/>
      <c r="E1181" s="4"/>
      <c r="F1181" s="4"/>
      <c r="G1181" s="4"/>
      <c r="BI1181" s="1"/>
    </row>
    <row r="1182" spans="3:61">
      <c r="C1182" s="4"/>
      <c r="D1182" s="4"/>
      <c r="E1182" s="4"/>
      <c r="F1182" s="4"/>
      <c r="G1182" s="4"/>
      <c r="BI1182" s="1"/>
    </row>
    <row r="1183" spans="3:61">
      <c r="C1183" s="4"/>
      <c r="D1183" s="4"/>
      <c r="E1183" s="4"/>
      <c r="F1183" s="4"/>
      <c r="G1183" s="4"/>
      <c r="BI1183" s="1"/>
    </row>
    <row r="1184" spans="3:61">
      <c r="C1184" s="4"/>
      <c r="D1184" s="4"/>
      <c r="E1184" s="4"/>
      <c r="F1184" s="4"/>
      <c r="G1184" s="4"/>
      <c r="BI1184" s="1"/>
    </row>
    <row r="1185" spans="3:61">
      <c r="C1185" s="4"/>
      <c r="D1185" s="4"/>
      <c r="E1185" s="4"/>
      <c r="F1185" s="4"/>
      <c r="G1185" s="4"/>
      <c r="BI1185" s="1"/>
    </row>
    <row r="1186" spans="3:61">
      <c r="C1186" s="4"/>
      <c r="D1186" s="4"/>
      <c r="E1186" s="4"/>
      <c r="F1186" s="4"/>
      <c r="G1186" s="4"/>
      <c r="BI1186" s="1"/>
    </row>
    <row r="1187" spans="3:61">
      <c r="C1187" s="4"/>
      <c r="D1187" s="4"/>
      <c r="E1187" s="4"/>
      <c r="F1187" s="4"/>
      <c r="G1187" s="4"/>
      <c r="BI1187" s="1"/>
    </row>
    <row r="1188" spans="3:61">
      <c r="C1188" s="4"/>
      <c r="D1188" s="4"/>
      <c r="E1188" s="4"/>
      <c r="F1188" s="4"/>
      <c r="G1188" s="4"/>
      <c r="BI1188" s="1"/>
    </row>
    <row r="1189" spans="3:61">
      <c r="C1189" s="4"/>
      <c r="D1189" s="4"/>
      <c r="E1189" s="4"/>
      <c r="F1189" s="4"/>
      <c r="G1189" s="4"/>
      <c r="BI1189" s="1"/>
    </row>
    <row r="1190" spans="3:61">
      <c r="C1190" s="4"/>
      <c r="D1190" s="4"/>
      <c r="E1190" s="4"/>
      <c r="F1190" s="4"/>
      <c r="G1190" s="4"/>
      <c r="BI1190" s="1"/>
    </row>
    <row r="1191" spans="3:61">
      <c r="C1191" s="4"/>
      <c r="D1191" s="4"/>
      <c r="E1191" s="4"/>
      <c r="F1191" s="4"/>
      <c r="G1191" s="4"/>
      <c r="BI1191" s="1"/>
    </row>
    <row r="1192" spans="3:61">
      <c r="C1192" s="4"/>
      <c r="D1192" s="4"/>
      <c r="E1192" s="4"/>
      <c r="F1192" s="4"/>
      <c r="G1192" s="4"/>
      <c r="BI1192" s="1"/>
    </row>
    <row r="1193" spans="3:61">
      <c r="C1193" s="4"/>
      <c r="D1193" s="4"/>
      <c r="E1193" s="4"/>
      <c r="F1193" s="4"/>
      <c r="G1193" s="4"/>
      <c r="BI1193" s="1"/>
    </row>
    <row r="1194" spans="3:61">
      <c r="C1194" s="4"/>
      <c r="D1194" s="4"/>
      <c r="E1194" s="4"/>
      <c r="F1194" s="4"/>
      <c r="G1194" s="4"/>
      <c r="BI1194" s="1"/>
    </row>
    <row r="1195" spans="3:61">
      <c r="C1195" s="4"/>
      <c r="D1195" s="4"/>
      <c r="E1195" s="4"/>
      <c r="F1195" s="4"/>
      <c r="G1195" s="4"/>
      <c r="BI1195" s="1"/>
    </row>
    <row r="1196" spans="3:61">
      <c r="C1196" s="4"/>
      <c r="D1196" s="4"/>
      <c r="E1196" s="4"/>
      <c r="F1196" s="4"/>
      <c r="G1196" s="4"/>
      <c r="BI1196" s="1"/>
    </row>
    <row r="1197" spans="3:61">
      <c r="C1197" s="4"/>
      <c r="D1197" s="4"/>
      <c r="E1197" s="4"/>
      <c r="F1197" s="4"/>
      <c r="G1197" s="4"/>
      <c r="BI1197" s="1"/>
    </row>
    <row r="1198" spans="3:61">
      <c r="C1198" s="4"/>
      <c r="D1198" s="4"/>
      <c r="E1198" s="4"/>
      <c r="F1198" s="4"/>
      <c r="G1198" s="4"/>
      <c r="BI1198" s="1"/>
    </row>
    <row r="1199" spans="3:61">
      <c r="C1199" s="4"/>
      <c r="D1199" s="4"/>
      <c r="E1199" s="4"/>
      <c r="F1199" s="4"/>
      <c r="G1199" s="4"/>
      <c r="BI1199" s="1"/>
    </row>
    <row r="1200" spans="3:61">
      <c r="C1200" s="4"/>
      <c r="D1200" s="4"/>
      <c r="E1200" s="4"/>
      <c r="F1200" s="4"/>
      <c r="G1200" s="4"/>
      <c r="BI1200" s="1"/>
    </row>
    <row r="1201" spans="3:61">
      <c r="C1201" s="4"/>
      <c r="D1201" s="4"/>
      <c r="E1201" s="4"/>
      <c r="F1201" s="4"/>
      <c r="G1201" s="4"/>
      <c r="BI1201" s="1"/>
    </row>
    <row r="1202" spans="3:61">
      <c r="C1202" s="4"/>
      <c r="D1202" s="4"/>
      <c r="E1202" s="4"/>
      <c r="F1202" s="4"/>
      <c r="G1202" s="4"/>
      <c r="BI1202" s="1"/>
    </row>
    <row r="1203" spans="3:61">
      <c r="C1203" s="4"/>
      <c r="D1203" s="4"/>
      <c r="E1203" s="4"/>
      <c r="F1203" s="4"/>
      <c r="G1203" s="4"/>
      <c r="BI1203" s="1"/>
    </row>
    <row r="1204" spans="3:61">
      <c r="C1204" s="4"/>
      <c r="D1204" s="4"/>
      <c r="E1204" s="4"/>
      <c r="F1204" s="4"/>
      <c r="G1204" s="4"/>
      <c r="BI1204" s="1"/>
    </row>
    <row r="1205" spans="3:61">
      <c r="C1205" s="4"/>
      <c r="D1205" s="4"/>
      <c r="E1205" s="4"/>
      <c r="F1205" s="4"/>
      <c r="G1205" s="4"/>
      <c r="BI1205" s="1"/>
    </row>
    <row r="1206" spans="3:61">
      <c r="C1206" s="4"/>
      <c r="D1206" s="4"/>
      <c r="E1206" s="4"/>
      <c r="F1206" s="4"/>
      <c r="G1206" s="4"/>
      <c r="BI1206" s="1"/>
    </row>
    <row r="1207" spans="3:61">
      <c r="C1207" s="4"/>
      <c r="D1207" s="4"/>
      <c r="E1207" s="4"/>
      <c r="F1207" s="4"/>
      <c r="G1207" s="4"/>
      <c r="BI1207" s="1"/>
    </row>
    <row r="1208" spans="3:61">
      <c r="C1208" s="4"/>
      <c r="D1208" s="4"/>
      <c r="E1208" s="4"/>
      <c r="F1208" s="4"/>
      <c r="G1208" s="4"/>
      <c r="BI1208" s="1"/>
    </row>
    <row r="1209" spans="3:61">
      <c r="C1209" s="4"/>
      <c r="D1209" s="4"/>
      <c r="E1209" s="4"/>
      <c r="F1209" s="4"/>
      <c r="G1209" s="4"/>
      <c r="BI1209" s="1"/>
    </row>
    <row r="1210" spans="3:61">
      <c r="C1210" s="4"/>
      <c r="D1210" s="4"/>
      <c r="E1210" s="4"/>
      <c r="F1210" s="4"/>
      <c r="G1210" s="4"/>
      <c r="BI1210" s="1"/>
    </row>
    <row r="1211" spans="3:61">
      <c r="C1211" s="4"/>
      <c r="D1211" s="4"/>
      <c r="E1211" s="4"/>
      <c r="F1211" s="4"/>
      <c r="G1211" s="4"/>
      <c r="BI1211" s="1"/>
    </row>
    <row r="1212" spans="3:61">
      <c r="C1212" s="4"/>
      <c r="D1212" s="4"/>
      <c r="E1212" s="4"/>
      <c r="F1212" s="4"/>
      <c r="G1212" s="4"/>
      <c r="BI1212" s="1"/>
    </row>
    <row r="1213" spans="3:61">
      <c r="C1213" s="4"/>
      <c r="D1213" s="4"/>
      <c r="E1213" s="4"/>
      <c r="F1213" s="4"/>
      <c r="G1213" s="4"/>
      <c r="BI1213" s="1"/>
    </row>
    <row r="1214" spans="3:61">
      <c r="C1214" s="4"/>
      <c r="D1214" s="4"/>
      <c r="E1214" s="4"/>
      <c r="F1214" s="4"/>
      <c r="G1214" s="4"/>
      <c r="BI1214" s="1"/>
    </row>
    <row r="1215" spans="3:61">
      <c r="C1215" s="4"/>
      <c r="D1215" s="4"/>
      <c r="E1215" s="4"/>
      <c r="F1215" s="4"/>
      <c r="G1215" s="4"/>
      <c r="BI1215" s="1"/>
    </row>
    <row r="1216" spans="3:61">
      <c r="C1216" s="4"/>
      <c r="D1216" s="4"/>
      <c r="E1216" s="4"/>
      <c r="F1216" s="4"/>
      <c r="G1216" s="4"/>
      <c r="BI1216" s="1"/>
    </row>
    <row r="1217" spans="3:61">
      <c r="C1217" s="4"/>
      <c r="D1217" s="4"/>
      <c r="E1217" s="4"/>
      <c r="F1217" s="4"/>
      <c r="G1217" s="4"/>
      <c r="BI1217" s="1"/>
    </row>
    <row r="1218" spans="3:61">
      <c r="C1218" s="4"/>
      <c r="D1218" s="4"/>
      <c r="E1218" s="4"/>
      <c r="F1218" s="4"/>
      <c r="G1218" s="4"/>
      <c r="BI1218" s="1"/>
    </row>
    <row r="1219" spans="3:61">
      <c r="C1219" s="4"/>
      <c r="D1219" s="4"/>
      <c r="E1219" s="4"/>
      <c r="F1219" s="4"/>
      <c r="G1219" s="4"/>
      <c r="BI1219" s="1"/>
    </row>
    <row r="1220" spans="3:61">
      <c r="C1220" s="4"/>
      <c r="D1220" s="4"/>
      <c r="E1220" s="4"/>
      <c r="F1220" s="4"/>
      <c r="G1220" s="4"/>
      <c r="BI1220" s="1"/>
    </row>
    <row r="1221" spans="3:61">
      <c r="C1221" s="4"/>
      <c r="D1221" s="4"/>
      <c r="E1221" s="4"/>
      <c r="F1221" s="4"/>
      <c r="G1221" s="4"/>
      <c r="BI1221" s="1"/>
    </row>
    <row r="1222" spans="3:61">
      <c r="C1222" s="4"/>
      <c r="D1222" s="4"/>
      <c r="E1222" s="4"/>
      <c r="F1222" s="4"/>
      <c r="G1222" s="4"/>
      <c r="BI1222" s="1"/>
    </row>
    <row r="1223" spans="3:61">
      <c r="C1223" s="4"/>
      <c r="D1223" s="4"/>
      <c r="E1223" s="4"/>
      <c r="F1223" s="4"/>
      <c r="G1223" s="4"/>
      <c r="BI1223" s="1"/>
    </row>
    <row r="1224" spans="3:61">
      <c r="C1224" s="4"/>
      <c r="D1224" s="4"/>
      <c r="E1224" s="4"/>
      <c r="F1224" s="4"/>
      <c r="G1224" s="4"/>
      <c r="BI1224" s="1"/>
    </row>
    <row r="1225" spans="3:61">
      <c r="C1225" s="4"/>
      <c r="D1225" s="4"/>
      <c r="E1225" s="4"/>
      <c r="F1225" s="4"/>
      <c r="G1225" s="4"/>
      <c r="BI1225" s="1"/>
    </row>
    <row r="1226" spans="3:61">
      <c r="C1226" s="4"/>
      <c r="D1226" s="4"/>
      <c r="E1226" s="4"/>
      <c r="F1226" s="4"/>
      <c r="G1226" s="4"/>
      <c r="BI1226" s="1"/>
    </row>
    <row r="1227" spans="3:61">
      <c r="C1227" s="4"/>
      <c r="D1227" s="4"/>
      <c r="E1227" s="4"/>
      <c r="F1227" s="4"/>
      <c r="G1227" s="4"/>
      <c r="BI1227" s="1"/>
    </row>
    <row r="1228" spans="3:61">
      <c r="C1228" s="4"/>
      <c r="D1228" s="4"/>
      <c r="E1228" s="4"/>
      <c r="F1228" s="4"/>
      <c r="G1228" s="4"/>
      <c r="BI1228" s="1"/>
    </row>
    <row r="1229" spans="3:61">
      <c r="C1229" s="4"/>
      <c r="D1229" s="4"/>
      <c r="E1229" s="4"/>
      <c r="F1229" s="4"/>
      <c r="G1229" s="4"/>
      <c r="BI1229" s="1"/>
    </row>
    <row r="1230" spans="3:61">
      <c r="C1230" s="4"/>
      <c r="D1230" s="4"/>
      <c r="E1230" s="4"/>
      <c r="F1230" s="4"/>
      <c r="G1230" s="4"/>
      <c r="BI1230" s="1"/>
    </row>
    <row r="1231" spans="3:61">
      <c r="C1231" s="4"/>
      <c r="D1231" s="4"/>
      <c r="E1231" s="4"/>
      <c r="F1231" s="4"/>
      <c r="G1231" s="4"/>
      <c r="BI1231" s="1"/>
    </row>
    <row r="1232" spans="3:61">
      <c r="C1232" s="4"/>
      <c r="D1232" s="4"/>
      <c r="E1232" s="4"/>
      <c r="F1232" s="4"/>
      <c r="G1232" s="4"/>
      <c r="BI1232" s="1"/>
    </row>
    <row r="1233" spans="3:61">
      <c r="C1233" s="4"/>
      <c r="D1233" s="4"/>
      <c r="E1233" s="4"/>
      <c r="F1233" s="4"/>
      <c r="G1233" s="4"/>
      <c r="BI1233" s="1"/>
    </row>
    <row r="1234" spans="3:61">
      <c r="C1234" s="4"/>
      <c r="D1234" s="4"/>
      <c r="E1234" s="4"/>
      <c r="F1234" s="4"/>
      <c r="G1234" s="4"/>
      <c r="BI1234" s="1"/>
    </row>
    <row r="1235" spans="3:61">
      <c r="C1235" s="4"/>
      <c r="D1235" s="4"/>
      <c r="E1235" s="4"/>
      <c r="F1235" s="4"/>
      <c r="G1235" s="4"/>
      <c r="BI1235" s="1"/>
    </row>
    <row r="1236" spans="3:61">
      <c r="C1236" s="4"/>
      <c r="D1236" s="4"/>
      <c r="E1236" s="4"/>
      <c r="F1236" s="4"/>
      <c r="G1236" s="4"/>
      <c r="BI1236" s="1"/>
    </row>
    <row r="1237" spans="3:61">
      <c r="C1237" s="4"/>
      <c r="D1237" s="4"/>
      <c r="E1237" s="4"/>
      <c r="F1237" s="4"/>
      <c r="G1237" s="4"/>
      <c r="BI1237" s="1"/>
    </row>
    <row r="1238" spans="3:61">
      <c r="C1238" s="4"/>
      <c r="D1238" s="4"/>
      <c r="E1238" s="4"/>
      <c r="F1238" s="4"/>
      <c r="G1238" s="4"/>
      <c r="BI1238" s="1"/>
    </row>
    <row r="1239" spans="3:61">
      <c r="C1239" s="4"/>
      <c r="D1239" s="4"/>
      <c r="E1239" s="4"/>
      <c r="F1239" s="4"/>
      <c r="G1239" s="4"/>
      <c r="BI1239" s="1"/>
    </row>
    <row r="1240" spans="3:61">
      <c r="C1240" s="4"/>
      <c r="D1240" s="4"/>
      <c r="E1240" s="4"/>
      <c r="F1240" s="4"/>
      <c r="G1240" s="4"/>
      <c r="BI1240" s="1"/>
    </row>
    <row r="1241" spans="3:61">
      <c r="C1241" s="4"/>
      <c r="D1241" s="4"/>
      <c r="E1241" s="4"/>
      <c r="F1241" s="4"/>
      <c r="G1241" s="4"/>
      <c r="BI1241" s="1"/>
    </row>
    <row r="1242" spans="3:61">
      <c r="C1242" s="4"/>
      <c r="D1242" s="4"/>
      <c r="E1242" s="4"/>
      <c r="F1242" s="4"/>
      <c r="G1242" s="4"/>
      <c r="BI1242" s="1"/>
    </row>
    <row r="1243" spans="3:61">
      <c r="C1243" s="4"/>
      <c r="D1243" s="4"/>
      <c r="E1243" s="4"/>
      <c r="F1243" s="4"/>
      <c r="G1243" s="4"/>
      <c r="BI1243" s="1"/>
    </row>
    <row r="1244" spans="3:61">
      <c r="C1244" s="4"/>
      <c r="D1244" s="4"/>
      <c r="E1244" s="4"/>
      <c r="F1244" s="4"/>
      <c r="G1244" s="4"/>
      <c r="BI1244" s="1"/>
    </row>
    <row r="1245" spans="3:61">
      <c r="C1245" s="4"/>
      <c r="D1245" s="4"/>
      <c r="E1245" s="4"/>
      <c r="F1245" s="4"/>
      <c r="G1245" s="4"/>
      <c r="BI1245" s="1"/>
    </row>
    <row r="1246" spans="3:61">
      <c r="C1246" s="4"/>
      <c r="D1246" s="4"/>
      <c r="E1246" s="4"/>
      <c r="F1246" s="4"/>
      <c r="G1246" s="4"/>
      <c r="BI1246" s="1"/>
    </row>
    <row r="1247" spans="3:61">
      <c r="C1247" s="4"/>
      <c r="D1247" s="4"/>
      <c r="E1247" s="4"/>
      <c r="F1247" s="4"/>
      <c r="G1247" s="4"/>
      <c r="BI1247" s="1"/>
    </row>
    <row r="1248" spans="3:61">
      <c r="C1248" s="4"/>
      <c r="D1248" s="4"/>
      <c r="E1248" s="4"/>
      <c r="F1248" s="4"/>
      <c r="G1248" s="4"/>
      <c r="BI1248" s="1"/>
    </row>
    <row r="1249" spans="3:61">
      <c r="C1249" s="4"/>
      <c r="D1249" s="4"/>
      <c r="E1249" s="4"/>
      <c r="F1249" s="4"/>
      <c r="G1249" s="4"/>
      <c r="BI1249" s="1"/>
    </row>
    <row r="1250" spans="3:61">
      <c r="C1250" s="4"/>
      <c r="D1250" s="4"/>
      <c r="E1250" s="4"/>
      <c r="F1250" s="4"/>
      <c r="G1250" s="4"/>
      <c r="BI1250" s="1"/>
    </row>
    <row r="1251" spans="3:61">
      <c r="C1251" s="4"/>
      <c r="D1251" s="4"/>
      <c r="E1251" s="4"/>
      <c r="F1251" s="4"/>
      <c r="G1251" s="4"/>
      <c r="BI1251" s="1"/>
    </row>
    <row r="1252" spans="3:61">
      <c r="C1252" s="4"/>
      <c r="D1252" s="4"/>
      <c r="E1252" s="4"/>
      <c r="F1252" s="4"/>
      <c r="G1252" s="4"/>
      <c r="BI1252" s="1"/>
    </row>
    <row r="1253" spans="3:61">
      <c r="C1253" s="4"/>
      <c r="D1253" s="4"/>
      <c r="E1253" s="4"/>
      <c r="F1253" s="4"/>
      <c r="G1253" s="4"/>
      <c r="BI1253" s="1"/>
    </row>
    <row r="1254" spans="3:61">
      <c r="C1254" s="4"/>
      <c r="D1254" s="4"/>
      <c r="E1254" s="4"/>
      <c r="F1254" s="4"/>
      <c r="G1254" s="4"/>
      <c r="BI1254" s="1"/>
    </row>
    <row r="1255" spans="3:61">
      <c r="C1255" s="4"/>
      <c r="D1255" s="4"/>
      <c r="E1255" s="4"/>
      <c r="F1255" s="4"/>
      <c r="G1255" s="4"/>
      <c r="BI1255" s="1"/>
    </row>
    <row r="1256" spans="3:61">
      <c r="C1256" s="4"/>
      <c r="D1256" s="4"/>
      <c r="E1256" s="4"/>
      <c r="F1256" s="4"/>
      <c r="G1256" s="4"/>
      <c r="BI1256" s="1"/>
    </row>
    <row r="1257" spans="3:61">
      <c r="C1257" s="4"/>
      <c r="D1257" s="4"/>
      <c r="E1257" s="4"/>
      <c r="F1257" s="4"/>
      <c r="G1257" s="4"/>
      <c r="BI1257" s="1"/>
    </row>
    <row r="1258" spans="3:61">
      <c r="C1258" s="4"/>
      <c r="D1258" s="4"/>
      <c r="E1258" s="4"/>
      <c r="F1258" s="4"/>
      <c r="G1258" s="4"/>
      <c r="BI1258" s="1"/>
    </row>
    <row r="1259" spans="3:61">
      <c r="C1259" s="4"/>
      <c r="D1259" s="4"/>
      <c r="E1259" s="4"/>
      <c r="F1259" s="4"/>
      <c r="G1259" s="4"/>
      <c r="BI1259" s="1"/>
    </row>
    <row r="1260" spans="3:61">
      <c r="C1260" s="4"/>
      <c r="D1260" s="4"/>
      <c r="E1260" s="4"/>
      <c r="F1260" s="4"/>
      <c r="G1260" s="4"/>
      <c r="BI1260" s="1"/>
    </row>
    <row r="1261" spans="3:61">
      <c r="C1261" s="4"/>
      <c r="D1261" s="4"/>
      <c r="E1261" s="4"/>
      <c r="F1261" s="4"/>
      <c r="G1261" s="4"/>
      <c r="BI1261" s="1"/>
    </row>
    <row r="1262" spans="3:61">
      <c r="C1262" s="4"/>
      <c r="D1262" s="4"/>
      <c r="E1262" s="4"/>
      <c r="F1262" s="4"/>
      <c r="G1262" s="4"/>
      <c r="BI1262" s="1"/>
    </row>
    <row r="1263" spans="3:61">
      <c r="C1263" s="4"/>
      <c r="D1263" s="4"/>
      <c r="E1263" s="4"/>
      <c r="F1263" s="4"/>
      <c r="G1263" s="4"/>
      <c r="BI1263" s="1"/>
    </row>
    <row r="1264" spans="3:61">
      <c r="C1264" s="4"/>
      <c r="D1264" s="4"/>
      <c r="E1264" s="4"/>
      <c r="F1264" s="4"/>
      <c r="G1264" s="4"/>
      <c r="BI1264" s="1"/>
    </row>
    <row r="1265" spans="3:61">
      <c r="C1265" s="4"/>
      <c r="D1265" s="4"/>
      <c r="E1265" s="4"/>
      <c r="F1265" s="4"/>
      <c r="G1265" s="4"/>
      <c r="BI1265" s="1"/>
    </row>
    <row r="1266" spans="3:61">
      <c r="C1266" s="4"/>
      <c r="D1266" s="4"/>
      <c r="E1266" s="4"/>
      <c r="F1266" s="4"/>
      <c r="G1266" s="4"/>
      <c r="BI1266" s="1"/>
    </row>
    <row r="1267" spans="3:61">
      <c r="C1267" s="4"/>
      <c r="D1267" s="4"/>
      <c r="E1267" s="4"/>
      <c r="F1267" s="4"/>
      <c r="G1267" s="4"/>
      <c r="BI1267" s="1"/>
    </row>
    <row r="1268" spans="3:61">
      <c r="C1268" s="4"/>
      <c r="D1268" s="4"/>
      <c r="E1268" s="4"/>
      <c r="F1268" s="4"/>
      <c r="G1268" s="4"/>
      <c r="BI1268" s="1"/>
    </row>
    <row r="1269" spans="3:61">
      <c r="C1269" s="4"/>
      <c r="D1269" s="4"/>
      <c r="E1269" s="4"/>
      <c r="F1269" s="4"/>
      <c r="G1269" s="4"/>
      <c r="BI1269" s="1"/>
    </row>
    <row r="1270" spans="3:61">
      <c r="C1270" s="4"/>
      <c r="D1270" s="4"/>
      <c r="E1270" s="4"/>
      <c r="F1270" s="4"/>
      <c r="G1270" s="4"/>
      <c r="BI1270" s="1"/>
    </row>
    <row r="1271" spans="3:61">
      <c r="C1271" s="4"/>
      <c r="D1271" s="4"/>
      <c r="E1271" s="4"/>
      <c r="F1271" s="4"/>
      <c r="G1271" s="4"/>
      <c r="BI1271" s="1"/>
    </row>
    <row r="1272" spans="3:61">
      <c r="C1272" s="4"/>
      <c r="D1272" s="4"/>
      <c r="E1272" s="4"/>
      <c r="F1272" s="4"/>
      <c r="G1272" s="4"/>
      <c r="BI1272" s="1"/>
    </row>
    <row r="1273" spans="3:61">
      <c r="C1273" s="4"/>
      <c r="D1273" s="4"/>
      <c r="E1273" s="4"/>
      <c r="F1273" s="4"/>
      <c r="G1273" s="4"/>
      <c r="BI1273" s="1"/>
    </row>
    <row r="1274" spans="3:61">
      <c r="C1274" s="4"/>
      <c r="D1274" s="4"/>
      <c r="E1274" s="4"/>
      <c r="F1274" s="4"/>
      <c r="G1274" s="4"/>
      <c r="BI1274" s="1"/>
    </row>
    <row r="1275" spans="3:61">
      <c r="C1275" s="4"/>
      <c r="D1275" s="4"/>
      <c r="E1275" s="4"/>
      <c r="F1275" s="4"/>
      <c r="G1275" s="4"/>
      <c r="BI1275" s="1"/>
    </row>
    <row r="1276" spans="3:61">
      <c r="C1276" s="4"/>
      <c r="D1276" s="4"/>
      <c r="E1276" s="4"/>
      <c r="F1276" s="4"/>
      <c r="G1276" s="4"/>
      <c r="BI1276" s="1"/>
    </row>
    <row r="1277" spans="3:61">
      <c r="C1277" s="4"/>
      <c r="D1277" s="4"/>
      <c r="E1277" s="4"/>
      <c r="F1277" s="4"/>
      <c r="G1277" s="4"/>
      <c r="BI1277" s="1"/>
    </row>
    <row r="1278" spans="3:61">
      <c r="C1278" s="4"/>
      <c r="D1278" s="4"/>
      <c r="E1278" s="4"/>
      <c r="F1278" s="4"/>
      <c r="G1278" s="4"/>
      <c r="BI1278" s="1"/>
    </row>
    <row r="1279" spans="3:61">
      <c r="C1279" s="4"/>
      <c r="D1279" s="4"/>
      <c r="E1279" s="4"/>
      <c r="F1279" s="4"/>
      <c r="G1279" s="4"/>
      <c r="BI1279" s="1"/>
    </row>
    <row r="1280" spans="3:61">
      <c r="C1280" s="4"/>
      <c r="D1280" s="4"/>
      <c r="E1280" s="4"/>
      <c r="F1280" s="4"/>
      <c r="G1280" s="4"/>
      <c r="BI1280" s="1"/>
    </row>
    <row r="1281" spans="3:61">
      <c r="C1281" s="4"/>
      <c r="D1281" s="4"/>
      <c r="E1281" s="4"/>
      <c r="F1281" s="4"/>
      <c r="G1281" s="4"/>
      <c r="BI1281" s="1"/>
    </row>
    <row r="1282" spans="3:61">
      <c r="C1282" s="4"/>
      <c r="D1282" s="4"/>
      <c r="E1282" s="4"/>
      <c r="F1282" s="4"/>
      <c r="G1282" s="4"/>
      <c r="BI1282" s="1"/>
    </row>
    <row r="1283" spans="3:61">
      <c r="C1283" s="4"/>
      <c r="D1283" s="4"/>
      <c r="E1283" s="4"/>
      <c r="F1283" s="4"/>
      <c r="G1283" s="4"/>
      <c r="BI1283" s="1"/>
    </row>
    <row r="1284" spans="3:61">
      <c r="C1284" s="4"/>
      <c r="D1284" s="4"/>
      <c r="E1284" s="4"/>
      <c r="F1284" s="4"/>
      <c r="G1284" s="4"/>
      <c r="BI1284" s="1"/>
    </row>
    <row r="1285" spans="3:61">
      <c r="C1285" s="4"/>
      <c r="D1285" s="4"/>
      <c r="E1285" s="4"/>
      <c r="F1285" s="4"/>
      <c r="G1285" s="4"/>
      <c r="BI1285" s="1"/>
    </row>
    <row r="1286" spans="3:61">
      <c r="C1286" s="4"/>
      <c r="D1286" s="4"/>
      <c r="E1286" s="4"/>
      <c r="F1286" s="4"/>
      <c r="G1286" s="4"/>
      <c r="BI1286" s="1"/>
    </row>
    <row r="1287" spans="3:61">
      <c r="C1287" s="4"/>
      <c r="D1287" s="4"/>
      <c r="E1287" s="4"/>
      <c r="F1287" s="4"/>
      <c r="G1287" s="4"/>
      <c r="BI1287" s="1"/>
    </row>
    <row r="1288" spans="3:61">
      <c r="C1288" s="4"/>
      <c r="D1288" s="4"/>
      <c r="E1288" s="4"/>
      <c r="F1288" s="4"/>
      <c r="G1288" s="4"/>
      <c r="BI1288" s="1"/>
    </row>
    <row r="1289" spans="3:61">
      <c r="C1289" s="4"/>
      <c r="D1289" s="4"/>
      <c r="E1289" s="4"/>
      <c r="F1289" s="4"/>
      <c r="G1289" s="4"/>
      <c r="BI1289" s="1"/>
    </row>
    <row r="1290" spans="3:61">
      <c r="C1290" s="4"/>
      <c r="D1290" s="4"/>
      <c r="E1290" s="4"/>
      <c r="F1290" s="4"/>
      <c r="G1290" s="4"/>
      <c r="BI1290" s="1"/>
    </row>
    <row r="1291" spans="3:61">
      <c r="C1291" s="4"/>
      <c r="D1291" s="4"/>
      <c r="E1291" s="4"/>
      <c r="F1291" s="4"/>
      <c r="G1291" s="4"/>
      <c r="BI1291" s="1"/>
    </row>
    <row r="1292" spans="3:61">
      <c r="C1292" s="4"/>
      <c r="D1292" s="4"/>
      <c r="E1292" s="4"/>
      <c r="F1292" s="4"/>
      <c r="G1292" s="4"/>
      <c r="BI1292" s="1"/>
    </row>
    <row r="1293" spans="3:61">
      <c r="C1293" s="4"/>
      <c r="D1293" s="4"/>
      <c r="E1293" s="4"/>
      <c r="F1293" s="4"/>
      <c r="G1293" s="4"/>
      <c r="BI1293" s="1"/>
    </row>
    <row r="1294" spans="3:61">
      <c r="C1294" s="4"/>
      <c r="D1294" s="4"/>
      <c r="E1294" s="4"/>
      <c r="F1294" s="4"/>
      <c r="G1294" s="4"/>
      <c r="BI1294" s="1"/>
    </row>
    <row r="1295" spans="3:61">
      <c r="C1295" s="4"/>
      <c r="D1295" s="4"/>
      <c r="E1295" s="4"/>
      <c r="F1295" s="4"/>
      <c r="G1295" s="4"/>
      <c r="BI1295" s="1"/>
    </row>
    <row r="1296" spans="3:61">
      <c r="C1296" s="4"/>
      <c r="D1296" s="4"/>
      <c r="E1296" s="4"/>
      <c r="F1296" s="4"/>
      <c r="G1296" s="4"/>
      <c r="BI1296" s="1"/>
    </row>
    <row r="1297" spans="3:61">
      <c r="C1297" s="4"/>
      <c r="D1297" s="4"/>
      <c r="E1297" s="4"/>
      <c r="F1297" s="4"/>
      <c r="G1297" s="4"/>
      <c r="BI1297" s="1"/>
    </row>
    <row r="1298" spans="3:61">
      <c r="C1298" s="4"/>
      <c r="D1298" s="4"/>
      <c r="E1298" s="4"/>
      <c r="F1298" s="4"/>
      <c r="G1298" s="4"/>
      <c r="BI1298" s="1"/>
    </row>
    <row r="1299" spans="3:61">
      <c r="C1299" s="4"/>
      <c r="D1299" s="4"/>
      <c r="E1299" s="4"/>
      <c r="F1299" s="4"/>
      <c r="G1299" s="4"/>
      <c r="BI1299" s="1"/>
    </row>
    <row r="1300" spans="3:61">
      <c r="C1300" s="4"/>
      <c r="D1300" s="4"/>
      <c r="E1300" s="4"/>
      <c r="F1300" s="4"/>
      <c r="G1300" s="4"/>
      <c r="BI1300" s="1"/>
    </row>
    <row r="1301" spans="3:61">
      <c r="C1301" s="4"/>
      <c r="D1301" s="4"/>
      <c r="E1301" s="4"/>
      <c r="F1301" s="4"/>
      <c r="G1301" s="4"/>
      <c r="BI1301" s="1"/>
    </row>
    <row r="1302" spans="3:61">
      <c r="C1302" s="4"/>
      <c r="D1302" s="4"/>
      <c r="E1302" s="4"/>
      <c r="F1302" s="4"/>
      <c r="G1302" s="4"/>
      <c r="BI1302" s="1"/>
    </row>
    <row r="1303" spans="3:61">
      <c r="C1303" s="4"/>
      <c r="D1303" s="4"/>
      <c r="E1303" s="4"/>
      <c r="F1303" s="4"/>
      <c r="G1303" s="4"/>
      <c r="BI1303" s="1"/>
    </row>
    <row r="1304" spans="3:61">
      <c r="C1304" s="4"/>
      <c r="D1304" s="4"/>
      <c r="E1304" s="4"/>
      <c r="F1304" s="4"/>
      <c r="G1304" s="4"/>
      <c r="BI1304" s="1"/>
    </row>
    <row r="1305" spans="3:61">
      <c r="C1305" s="4"/>
      <c r="D1305" s="4"/>
      <c r="E1305" s="4"/>
      <c r="F1305" s="4"/>
      <c r="G1305" s="4"/>
      <c r="BI1305" s="1"/>
    </row>
    <row r="1306" spans="3:61">
      <c r="C1306" s="4"/>
      <c r="D1306" s="4"/>
      <c r="E1306" s="4"/>
      <c r="F1306" s="4"/>
      <c r="G1306" s="4"/>
      <c r="BI1306" s="1"/>
    </row>
    <row r="1307" spans="3:61">
      <c r="C1307" s="4"/>
      <c r="D1307" s="4"/>
      <c r="E1307" s="4"/>
      <c r="F1307" s="4"/>
      <c r="G1307" s="4"/>
      <c r="BI1307" s="1"/>
    </row>
    <row r="1308" spans="3:61">
      <c r="C1308" s="4"/>
      <c r="D1308" s="4"/>
      <c r="E1308" s="4"/>
      <c r="F1308" s="4"/>
      <c r="G1308" s="4"/>
      <c r="BI1308" s="1"/>
    </row>
    <row r="1309" spans="3:61">
      <c r="C1309" s="4"/>
      <c r="D1309" s="4"/>
      <c r="E1309" s="4"/>
      <c r="F1309" s="4"/>
      <c r="G1309" s="4"/>
      <c r="BI1309" s="1"/>
    </row>
    <row r="1310" spans="3:61">
      <c r="C1310" s="4"/>
      <c r="D1310" s="4"/>
      <c r="E1310" s="4"/>
      <c r="F1310" s="4"/>
      <c r="G1310" s="4"/>
      <c r="BI1310" s="1"/>
    </row>
    <row r="1311" spans="3:61">
      <c r="C1311" s="4"/>
      <c r="D1311" s="4"/>
      <c r="E1311" s="4"/>
      <c r="F1311" s="4"/>
      <c r="G1311" s="4"/>
      <c r="BI1311" s="1"/>
    </row>
    <row r="1312" spans="3:61">
      <c r="C1312" s="4"/>
      <c r="D1312" s="4"/>
      <c r="E1312" s="4"/>
      <c r="F1312" s="4"/>
      <c r="G1312" s="4"/>
      <c r="BI1312" s="1"/>
    </row>
    <row r="1313" spans="3:61">
      <c r="C1313" s="4"/>
      <c r="D1313" s="4"/>
      <c r="E1313" s="4"/>
      <c r="F1313" s="4"/>
      <c r="G1313" s="4"/>
      <c r="BI1313" s="1"/>
    </row>
    <row r="1314" spans="3:61">
      <c r="C1314" s="4"/>
      <c r="D1314" s="4"/>
      <c r="E1314" s="4"/>
      <c r="F1314" s="4"/>
      <c r="G1314" s="4"/>
      <c r="BI1314" s="1"/>
    </row>
    <row r="1315" spans="3:61">
      <c r="C1315" s="4"/>
      <c r="D1315" s="4"/>
      <c r="E1315" s="4"/>
      <c r="F1315" s="4"/>
      <c r="G1315" s="4"/>
      <c r="BI1315" s="1"/>
    </row>
    <row r="1316" spans="3:61">
      <c r="C1316" s="4"/>
      <c r="D1316" s="4"/>
      <c r="E1316" s="4"/>
      <c r="F1316" s="4"/>
      <c r="G1316" s="4"/>
      <c r="BI1316" s="1"/>
    </row>
    <row r="1317" spans="3:61">
      <c r="C1317" s="4"/>
      <c r="D1317" s="4"/>
      <c r="E1317" s="4"/>
      <c r="F1317" s="4"/>
      <c r="G1317" s="4"/>
      <c r="BI1317" s="1"/>
    </row>
    <row r="1318" spans="3:61">
      <c r="C1318" s="4"/>
      <c r="D1318" s="4"/>
      <c r="E1318" s="4"/>
      <c r="F1318" s="4"/>
      <c r="G1318" s="4"/>
      <c r="BI1318" s="1"/>
    </row>
    <row r="1319" spans="3:61">
      <c r="C1319" s="4"/>
      <c r="D1319" s="4"/>
      <c r="E1319" s="4"/>
      <c r="F1319" s="4"/>
      <c r="G1319" s="4"/>
      <c r="BI1319" s="1"/>
    </row>
    <row r="1320" spans="3:61">
      <c r="C1320" s="4"/>
      <c r="D1320" s="4"/>
      <c r="E1320" s="4"/>
      <c r="F1320" s="4"/>
      <c r="G1320" s="4"/>
      <c r="BI1320" s="1"/>
    </row>
    <row r="1321" spans="3:61">
      <c r="C1321" s="4"/>
      <c r="D1321" s="4"/>
      <c r="E1321" s="4"/>
      <c r="F1321" s="4"/>
      <c r="G1321" s="4"/>
      <c r="BI1321" s="1"/>
    </row>
    <row r="1322" spans="3:61">
      <c r="C1322" s="4"/>
      <c r="D1322" s="4"/>
      <c r="E1322" s="4"/>
      <c r="F1322" s="4"/>
      <c r="G1322" s="4"/>
      <c r="BI1322" s="1"/>
    </row>
    <row r="1323" spans="3:61">
      <c r="C1323" s="4"/>
      <c r="D1323" s="4"/>
      <c r="E1323" s="4"/>
      <c r="F1323" s="4"/>
      <c r="G1323" s="4"/>
      <c r="BI1323" s="1"/>
    </row>
    <row r="1324" spans="3:61">
      <c r="C1324" s="4"/>
      <c r="D1324" s="4"/>
      <c r="E1324" s="4"/>
      <c r="F1324" s="4"/>
      <c r="G1324" s="4"/>
      <c r="BI1324" s="1"/>
    </row>
    <row r="1325" spans="3:61">
      <c r="C1325" s="4"/>
      <c r="D1325" s="4"/>
      <c r="E1325" s="4"/>
      <c r="F1325" s="4"/>
      <c r="G1325" s="4"/>
      <c r="BI1325" s="1"/>
    </row>
    <row r="1326" spans="3:61">
      <c r="C1326" s="4"/>
      <c r="D1326" s="4"/>
      <c r="E1326" s="4"/>
      <c r="F1326" s="4"/>
      <c r="G1326" s="4"/>
      <c r="BI1326" s="1"/>
    </row>
    <row r="1327" spans="3:61">
      <c r="C1327" s="4"/>
      <c r="D1327" s="4"/>
      <c r="E1327" s="4"/>
      <c r="F1327" s="4"/>
      <c r="G1327" s="4"/>
      <c r="BI1327" s="1"/>
    </row>
    <row r="1328" spans="3:61">
      <c r="C1328" s="4"/>
      <c r="D1328" s="4"/>
      <c r="E1328" s="4"/>
      <c r="F1328" s="4"/>
      <c r="G1328" s="4"/>
      <c r="BI1328" s="1"/>
    </row>
    <row r="1329" spans="3:61">
      <c r="C1329" s="4"/>
      <c r="D1329" s="4"/>
      <c r="E1329" s="4"/>
      <c r="F1329" s="4"/>
      <c r="G1329" s="4"/>
      <c r="BI1329" s="1"/>
    </row>
    <row r="1330" spans="3:61">
      <c r="C1330" s="4"/>
      <c r="D1330" s="4"/>
      <c r="E1330" s="4"/>
      <c r="F1330" s="4"/>
      <c r="G1330" s="4"/>
      <c r="BI1330" s="1"/>
    </row>
    <row r="1331" spans="3:61">
      <c r="C1331" s="4"/>
      <c r="D1331" s="4"/>
      <c r="E1331" s="4"/>
      <c r="F1331" s="4"/>
      <c r="G1331" s="4"/>
      <c r="BI1331" s="1"/>
    </row>
    <row r="1332" spans="3:61">
      <c r="C1332" s="4"/>
      <c r="D1332" s="4"/>
      <c r="E1332" s="4"/>
      <c r="F1332" s="4"/>
      <c r="G1332" s="4"/>
      <c r="BI1332" s="1"/>
    </row>
    <row r="1333" spans="3:61">
      <c r="C1333" s="4"/>
      <c r="D1333" s="4"/>
      <c r="E1333" s="4"/>
      <c r="F1333" s="4"/>
      <c r="G1333" s="4"/>
      <c r="BI1333" s="1"/>
    </row>
    <row r="1334" spans="3:61">
      <c r="C1334" s="4"/>
      <c r="D1334" s="4"/>
      <c r="E1334" s="4"/>
      <c r="F1334" s="4"/>
      <c r="G1334" s="4"/>
      <c r="BI1334" s="1"/>
    </row>
    <row r="1335" spans="3:61">
      <c r="C1335" s="4"/>
      <c r="D1335" s="4"/>
      <c r="E1335" s="4"/>
      <c r="F1335" s="4"/>
      <c r="G1335" s="4"/>
      <c r="BI1335" s="1"/>
    </row>
    <row r="1336" spans="3:61">
      <c r="C1336" s="4"/>
      <c r="D1336" s="4"/>
      <c r="E1336" s="4"/>
      <c r="F1336" s="4"/>
      <c r="G1336" s="4"/>
      <c r="BI1336" s="1"/>
    </row>
    <row r="1337" spans="3:61">
      <c r="C1337" s="4"/>
      <c r="D1337" s="4"/>
      <c r="E1337" s="4"/>
      <c r="F1337" s="4"/>
      <c r="G1337" s="4"/>
      <c r="BI1337" s="1"/>
    </row>
    <row r="1338" spans="3:61">
      <c r="C1338" s="4"/>
      <c r="D1338" s="4"/>
      <c r="E1338" s="4"/>
      <c r="F1338" s="4"/>
      <c r="G1338" s="4"/>
      <c r="BI1338" s="1"/>
    </row>
    <row r="1339" spans="3:61">
      <c r="C1339" s="4"/>
      <c r="D1339" s="4"/>
      <c r="E1339" s="4"/>
      <c r="F1339" s="4"/>
      <c r="G1339" s="4"/>
      <c r="BI1339" s="1"/>
    </row>
    <row r="1340" spans="3:61">
      <c r="C1340" s="4"/>
      <c r="D1340" s="4"/>
      <c r="E1340" s="4"/>
      <c r="F1340" s="4"/>
      <c r="G1340" s="4"/>
      <c r="BI1340" s="1"/>
    </row>
    <row r="1341" spans="3:61">
      <c r="C1341" s="4"/>
      <c r="D1341" s="4"/>
      <c r="E1341" s="4"/>
      <c r="F1341" s="4"/>
      <c r="G1341" s="4"/>
      <c r="BI1341" s="1"/>
    </row>
    <row r="1342" spans="3:61">
      <c r="C1342" s="4"/>
      <c r="D1342" s="4"/>
      <c r="E1342" s="4"/>
      <c r="F1342" s="4"/>
      <c r="G1342" s="4"/>
      <c r="BI1342" s="1"/>
    </row>
    <row r="1343" spans="3:61">
      <c r="C1343" s="4"/>
      <c r="D1343" s="4"/>
      <c r="E1343" s="4"/>
      <c r="F1343" s="4"/>
      <c r="G1343" s="4"/>
      <c r="BI1343" s="1"/>
    </row>
    <row r="1344" spans="3:61">
      <c r="C1344" s="4"/>
      <c r="D1344" s="4"/>
      <c r="E1344" s="4"/>
      <c r="F1344" s="4"/>
      <c r="G1344" s="4"/>
      <c r="BI1344" s="1"/>
    </row>
    <row r="1345" spans="3:61">
      <c r="C1345" s="4"/>
      <c r="D1345" s="4"/>
      <c r="E1345" s="4"/>
      <c r="F1345" s="4"/>
      <c r="G1345" s="4"/>
      <c r="BI1345" s="1"/>
    </row>
    <row r="1346" spans="3:61">
      <c r="C1346" s="4"/>
      <c r="D1346" s="4"/>
      <c r="E1346" s="4"/>
      <c r="F1346" s="4"/>
      <c r="G1346" s="4"/>
      <c r="BI1346" s="1"/>
    </row>
    <row r="1347" spans="3:61">
      <c r="C1347" s="4"/>
      <c r="D1347" s="4"/>
      <c r="E1347" s="4"/>
      <c r="F1347" s="4"/>
      <c r="G1347" s="4"/>
      <c r="BI1347" s="1"/>
    </row>
    <row r="1348" spans="3:61">
      <c r="C1348" s="4"/>
      <c r="D1348" s="4"/>
      <c r="E1348" s="4"/>
      <c r="F1348" s="4"/>
      <c r="G1348" s="4"/>
      <c r="BI1348" s="1"/>
    </row>
    <row r="1349" spans="3:61">
      <c r="C1349" s="4"/>
      <c r="D1349" s="4"/>
      <c r="E1349" s="4"/>
      <c r="F1349" s="4"/>
      <c r="G1349" s="4"/>
      <c r="BI1349" s="1"/>
    </row>
    <row r="1350" spans="3:61">
      <c r="C1350" s="4"/>
      <c r="D1350" s="4"/>
      <c r="E1350" s="4"/>
      <c r="F1350" s="4"/>
      <c r="G1350" s="4"/>
      <c r="BI1350" s="1"/>
    </row>
    <row r="1351" spans="3:61">
      <c r="C1351" s="4"/>
      <c r="D1351" s="4"/>
      <c r="E1351" s="4"/>
      <c r="F1351" s="4"/>
      <c r="G1351" s="4"/>
      <c r="BI1351" s="1"/>
    </row>
    <row r="1352" spans="3:61">
      <c r="C1352" s="4"/>
      <c r="D1352" s="4"/>
      <c r="E1352" s="4"/>
      <c r="F1352" s="4"/>
      <c r="G1352" s="4"/>
      <c r="BI1352" s="1"/>
    </row>
    <row r="1353" spans="3:61">
      <c r="C1353" s="4"/>
      <c r="D1353" s="4"/>
      <c r="E1353" s="4"/>
      <c r="F1353" s="4"/>
      <c r="G1353" s="4"/>
      <c r="BI1353" s="1"/>
    </row>
    <row r="1354" spans="3:61">
      <c r="C1354" s="4"/>
      <c r="D1354" s="4"/>
      <c r="E1354" s="4"/>
      <c r="F1354" s="4"/>
      <c r="G1354" s="4"/>
      <c r="BI1354" s="1"/>
    </row>
    <row r="1355" spans="3:61">
      <c r="C1355" s="4"/>
      <c r="D1355" s="4"/>
      <c r="E1355" s="4"/>
      <c r="F1355" s="4"/>
      <c r="G1355" s="4"/>
      <c r="BI1355" s="1"/>
    </row>
    <row r="1356" spans="3:61">
      <c r="C1356" s="4"/>
      <c r="D1356" s="4"/>
      <c r="E1356" s="4"/>
      <c r="F1356" s="4"/>
      <c r="G1356" s="4"/>
      <c r="BI1356" s="1"/>
    </row>
    <row r="1357" spans="3:61">
      <c r="C1357" s="4"/>
      <c r="D1357" s="4"/>
      <c r="E1357" s="4"/>
      <c r="F1357" s="4"/>
      <c r="G1357" s="4"/>
      <c r="BI1357" s="1"/>
    </row>
    <row r="1358" spans="3:61">
      <c r="C1358" s="4"/>
      <c r="D1358" s="4"/>
      <c r="E1358" s="4"/>
      <c r="F1358" s="4"/>
      <c r="G1358" s="4"/>
      <c r="BI1358" s="1"/>
    </row>
    <row r="1359" spans="3:61">
      <c r="C1359" s="4"/>
      <c r="D1359" s="4"/>
      <c r="E1359" s="4"/>
      <c r="F1359" s="4"/>
      <c r="G1359" s="4"/>
      <c r="BI1359" s="1"/>
    </row>
    <row r="1360" spans="3:61">
      <c r="C1360" s="4"/>
      <c r="D1360" s="4"/>
      <c r="E1360" s="4"/>
      <c r="F1360" s="4"/>
      <c r="G1360" s="4"/>
      <c r="BI1360" s="1"/>
    </row>
    <row r="1361" spans="3:61">
      <c r="C1361" s="4"/>
      <c r="D1361" s="4"/>
      <c r="E1361" s="4"/>
      <c r="F1361" s="4"/>
      <c r="G1361" s="4"/>
      <c r="BI1361" s="1"/>
    </row>
    <row r="1362" spans="3:61">
      <c r="C1362" s="4"/>
      <c r="D1362" s="4"/>
      <c r="E1362" s="4"/>
      <c r="F1362" s="4"/>
      <c r="G1362" s="4"/>
      <c r="BI1362" s="1"/>
    </row>
    <row r="1363" spans="3:61">
      <c r="C1363" s="4"/>
      <c r="D1363" s="4"/>
      <c r="E1363" s="4"/>
      <c r="F1363" s="4"/>
      <c r="G1363" s="4"/>
      <c r="BI1363" s="1"/>
    </row>
    <row r="1364" spans="3:61">
      <c r="C1364" s="4"/>
      <c r="D1364" s="4"/>
      <c r="E1364" s="4"/>
      <c r="F1364" s="4"/>
      <c r="G1364" s="4"/>
      <c r="BI1364" s="1"/>
    </row>
    <row r="1365" spans="3:61">
      <c r="C1365" s="4"/>
      <c r="D1365" s="4"/>
      <c r="E1365" s="4"/>
      <c r="F1365" s="4"/>
      <c r="G1365" s="4"/>
      <c r="BI1365" s="1"/>
    </row>
    <row r="1366" spans="3:61">
      <c r="C1366" s="4"/>
      <c r="D1366" s="4"/>
      <c r="E1366" s="4"/>
      <c r="F1366" s="4"/>
      <c r="G1366" s="4"/>
      <c r="BI1366" s="1"/>
    </row>
    <row r="1367" spans="3:61">
      <c r="C1367" s="4"/>
      <c r="D1367" s="4"/>
      <c r="E1367" s="4"/>
      <c r="F1367" s="4"/>
      <c r="G1367" s="4"/>
      <c r="BI1367" s="1"/>
    </row>
    <row r="1368" spans="3:61">
      <c r="C1368" s="4"/>
      <c r="D1368" s="4"/>
      <c r="E1368" s="4"/>
      <c r="F1368" s="4"/>
      <c r="G1368" s="4"/>
      <c r="BI1368" s="1"/>
    </row>
    <row r="1369" spans="3:61">
      <c r="C1369" s="4"/>
      <c r="D1369" s="4"/>
      <c r="E1369" s="4"/>
      <c r="F1369" s="4"/>
      <c r="G1369" s="4"/>
      <c r="BI1369" s="1"/>
    </row>
    <row r="1370" spans="3:61">
      <c r="C1370" s="4"/>
      <c r="D1370" s="4"/>
      <c r="E1370" s="4"/>
      <c r="F1370" s="4"/>
      <c r="G1370" s="4"/>
      <c r="BI1370" s="1"/>
    </row>
    <row r="1371" spans="3:61">
      <c r="C1371" s="4"/>
      <c r="D1371" s="4"/>
      <c r="E1371" s="4"/>
      <c r="F1371" s="4"/>
      <c r="G1371" s="4"/>
      <c r="BI1371" s="1"/>
    </row>
    <row r="1372" spans="3:61">
      <c r="C1372" s="4"/>
      <c r="D1372" s="4"/>
      <c r="E1372" s="4"/>
      <c r="F1372" s="4"/>
      <c r="G1372" s="4"/>
      <c r="BI1372" s="1"/>
    </row>
    <row r="1373" spans="3:61">
      <c r="C1373" s="4"/>
      <c r="D1373" s="4"/>
      <c r="E1373" s="4"/>
      <c r="F1373" s="4"/>
      <c r="G1373" s="4"/>
      <c r="BI1373" s="1"/>
    </row>
    <row r="1374" spans="3:61">
      <c r="C1374" s="4"/>
      <c r="D1374" s="4"/>
      <c r="E1374" s="4"/>
      <c r="F1374" s="4"/>
      <c r="G1374" s="4"/>
      <c r="BI1374" s="1"/>
    </row>
    <row r="1375" spans="3:61">
      <c r="C1375" s="4"/>
      <c r="D1375" s="4"/>
      <c r="E1375" s="4"/>
      <c r="F1375" s="4"/>
      <c r="G1375" s="4"/>
      <c r="BI1375" s="1"/>
    </row>
    <row r="1376" spans="3:61">
      <c r="C1376" s="4"/>
      <c r="D1376" s="4"/>
      <c r="E1376" s="4"/>
      <c r="F1376" s="4"/>
      <c r="G1376" s="4"/>
      <c r="BI1376" s="1"/>
    </row>
    <row r="1377" spans="3:61">
      <c r="C1377" s="4"/>
      <c r="D1377" s="4"/>
      <c r="E1377" s="4"/>
      <c r="F1377" s="4"/>
      <c r="G1377" s="4"/>
      <c r="BI1377" s="1"/>
    </row>
    <row r="1378" spans="3:61">
      <c r="C1378" s="4"/>
      <c r="D1378" s="4"/>
      <c r="E1378" s="4"/>
      <c r="F1378" s="4"/>
      <c r="G1378" s="4"/>
      <c r="BI1378" s="1"/>
    </row>
    <row r="1379" spans="3:61">
      <c r="C1379" s="4"/>
      <c r="D1379" s="4"/>
      <c r="E1379" s="4"/>
      <c r="F1379" s="4"/>
      <c r="G1379" s="4"/>
      <c r="BI1379" s="1"/>
    </row>
    <row r="1380" spans="3:61">
      <c r="C1380" s="4"/>
      <c r="D1380" s="4"/>
      <c r="E1380" s="4"/>
      <c r="F1380" s="4"/>
      <c r="G1380" s="4"/>
      <c r="BI1380" s="1"/>
    </row>
    <row r="1381" spans="3:61">
      <c r="C1381" s="4"/>
      <c r="D1381" s="4"/>
      <c r="E1381" s="4"/>
      <c r="F1381" s="4"/>
      <c r="G1381" s="4"/>
      <c r="BI1381" s="1"/>
    </row>
    <row r="1382" spans="3:61">
      <c r="C1382" s="4"/>
      <c r="D1382" s="4"/>
      <c r="E1382" s="4"/>
      <c r="F1382" s="4"/>
      <c r="G1382" s="4"/>
      <c r="BI1382" s="1"/>
    </row>
    <row r="1383" spans="3:61">
      <c r="C1383" s="4"/>
      <c r="D1383" s="4"/>
      <c r="E1383" s="4"/>
      <c r="F1383" s="4"/>
      <c r="G1383" s="4"/>
      <c r="BI1383" s="1"/>
    </row>
    <row r="1384" spans="3:61">
      <c r="C1384" s="4"/>
      <c r="D1384" s="4"/>
      <c r="E1384" s="4"/>
      <c r="F1384" s="4"/>
      <c r="G1384" s="4"/>
      <c r="BI1384" s="1"/>
    </row>
    <row r="1385" spans="3:61">
      <c r="C1385" s="4"/>
      <c r="D1385" s="4"/>
      <c r="E1385" s="4"/>
      <c r="F1385" s="4"/>
      <c r="G1385" s="4"/>
      <c r="BI1385" s="1"/>
    </row>
    <row r="1386" spans="3:61">
      <c r="C1386" s="4"/>
      <c r="D1386" s="4"/>
      <c r="E1386" s="4"/>
      <c r="F1386" s="4"/>
      <c r="G1386" s="4"/>
      <c r="BI1386" s="1"/>
    </row>
    <row r="1387" spans="3:61">
      <c r="C1387" s="4"/>
      <c r="D1387" s="4"/>
      <c r="E1387" s="4"/>
      <c r="F1387" s="4"/>
      <c r="G1387" s="4"/>
      <c r="BI1387" s="1"/>
    </row>
    <row r="1388" spans="3:61">
      <c r="C1388" s="4"/>
      <c r="D1388" s="4"/>
      <c r="E1388" s="4"/>
      <c r="F1388" s="4"/>
      <c r="G1388" s="4"/>
      <c r="BI1388" s="1"/>
    </row>
    <row r="1389" spans="3:61">
      <c r="C1389" s="4"/>
      <c r="D1389" s="4"/>
      <c r="E1389" s="4"/>
      <c r="F1389" s="4"/>
      <c r="G1389" s="4"/>
      <c r="BI1389" s="1"/>
    </row>
    <row r="1390" spans="3:61">
      <c r="C1390" s="4"/>
      <c r="D1390" s="4"/>
      <c r="E1390" s="4"/>
      <c r="F1390" s="4"/>
      <c r="G1390" s="4"/>
      <c r="BI1390" s="1"/>
    </row>
    <row r="1391" spans="3:61">
      <c r="C1391" s="4"/>
      <c r="D1391" s="4"/>
      <c r="E1391" s="4"/>
      <c r="F1391" s="4"/>
      <c r="G1391" s="4"/>
      <c r="BI1391" s="1"/>
    </row>
    <row r="1392" spans="3:61">
      <c r="C1392" s="4"/>
      <c r="D1392" s="4"/>
      <c r="E1392" s="4"/>
      <c r="F1392" s="4"/>
      <c r="G1392" s="4"/>
      <c r="BI1392" s="1"/>
    </row>
    <row r="1393" spans="3:61">
      <c r="C1393" s="4"/>
      <c r="D1393" s="4"/>
      <c r="E1393" s="4"/>
      <c r="F1393" s="4"/>
      <c r="G1393" s="4"/>
      <c r="BI1393" s="1"/>
    </row>
    <row r="1394" spans="3:61">
      <c r="C1394" s="4"/>
      <c r="D1394" s="4"/>
      <c r="E1394" s="4"/>
      <c r="F1394" s="4"/>
      <c r="G1394" s="4"/>
      <c r="BI1394" s="1"/>
    </row>
    <row r="1395" spans="3:61">
      <c r="C1395" s="4"/>
      <c r="D1395" s="4"/>
      <c r="E1395" s="4"/>
      <c r="F1395" s="4"/>
      <c r="G1395" s="4"/>
      <c r="BI1395" s="1"/>
    </row>
    <row r="1396" spans="3:61">
      <c r="C1396" s="4"/>
      <c r="D1396" s="4"/>
      <c r="E1396" s="4"/>
      <c r="F1396" s="4"/>
      <c r="G1396" s="4"/>
      <c r="BI1396" s="1"/>
    </row>
    <row r="1397" spans="3:61">
      <c r="C1397" s="4"/>
      <c r="D1397" s="4"/>
      <c r="E1397" s="4"/>
      <c r="F1397" s="4"/>
      <c r="G1397" s="4"/>
      <c r="BI1397" s="1"/>
    </row>
    <row r="1398" spans="3:61">
      <c r="C1398" s="4"/>
      <c r="D1398" s="4"/>
      <c r="E1398" s="4"/>
      <c r="F1398" s="4"/>
      <c r="G1398" s="4"/>
      <c r="BI1398" s="1"/>
    </row>
    <row r="1399" spans="3:61">
      <c r="C1399" s="4"/>
      <c r="D1399" s="4"/>
      <c r="E1399" s="4"/>
      <c r="F1399" s="4"/>
      <c r="G1399" s="4"/>
      <c r="BI1399" s="1"/>
    </row>
    <row r="1400" spans="3:61">
      <c r="C1400" s="4"/>
      <c r="D1400" s="4"/>
      <c r="E1400" s="4"/>
      <c r="F1400" s="4"/>
      <c r="G1400" s="4"/>
      <c r="BI1400" s="1"/>
    </row>
    <row r="1401" spans="3:61">
      <c r="C1401" s="4"/>
      <c r="D1401" s="4"/>
      <c r="E1401" s="4"/>
      <c r="F1401" s="4"/>
      <c r="G1401" s="4"/>
      <c r="BI1401" s="1"/>
    </row>
    <row r="1402" spans="3:61">
      <c r="C1402" s="4"/>
      <c r="D1402" s="4"/>
      <c r="E1402" s="4"/>
      <c r="F1402" s="4"/>
      <c r="G1402" s="4"/>
      <c r="BI1402" s="1"/>
    </row>
    <row r="1403" spans="3:61">
      <c r="C1403" s="4"/>
      <c r="D1403" s="4"/>
      <c r="E1403" s="4"/>
      <c r="F1403" s="4"/>
      <c r="G1403" s="4"/>
      <c r="BI1403" s="1"/>
    </row>
    <row r="1404" spans="3:61">
      <c r="C1404" s="4"/>
      <c r="D1404" s="4"/>
      <c r="E1404" s="4"/>
      <c r="F1404" s="4"/>
      <c r="G1404" s="4"/>
      <c r="BI1404" s="1"/>
    </row>
    <row r="1405" spans="3:61">
      <c r="C1405" s="4"/>
      <c r="D1405" s="4"/>
      <c r="E1405" s="4"/>
      <c r="F1405" s="4"/>
      <c r="G1405" s="4"/>
      <c r="BI1405" s="1"/>
    </row>
    <row r="1406" spans="3:61">
      <c r="C1406" s="4"/>
      <c r="D1406" s="4"/>
      <c r="E1406" s="4"/>
      <c r="F1406" s="4"/>
      <c r="G1406" s="4"/>
      <c r="BI1406" s="1"/>
    </row>
    <row r="1407" spans="3:61">
      <c r="C1407" s="4"/>
      <c r="D1407" s="4"/>
      <c r="E1407" s="4"/>
      <c r="F1407" s="4"/>
      <c r="G1407" s="4"/>
      <c r="BI1407" s="1"/>
    </row>
    <row r="1408" spans="3:61">
      <c r="C1408" s="4"/>
      <c r="D1408" s="4"/>
      <c r="E1408" s="4"/>
      <c r="F1408" s="4"/>
      <c r="G1408" s="4"/>
      <c r="BI1408" s="1"/>
    </row>
    <row r="1409" spans="3:61">
      <c r="C1409" s="4"/>
      <c r="D1409" s="4"/>
      <c r="E1409" s="4"/>
      <c r="F1409" s="4"/>
      <c r="G1409" s="4"/>
      <c r="BI1409" s="1"/>
    </row>
    <row r="1410" spans="3:61">
      <c r="C1410" s="4"/>
      <c r="D1410" s="4"/>
      <c r="E1410" s="4"/>
      <c r="F1410" s="4"/>
      <c r="G1410" s="4"/>
      <c r="BI1410" s="1"/>
    </row>
    <row r="1411" spans="3:61">
      <c r="C1411" s="4"/>
      <c r="D1411" s="4"/>
      <c r="E1411" s="4"/>
      <c r="F1411" s="4"/>
      <c r="G1411" s="4"/>
      <c r="BI1411" s="1"/>
    </row>
    <row r="1412" spans="3:61">
      <c r="C1412" s="4"/>
      <c r="D1412" s="4"/>
      <c r="E1412" s="4"/>
      <c r="F1412" s="4"/>
      <c r="G1412" s="4"/>
      <c r="BI1412" s="1"/>
    </row>
    <row r="1413" spans="3:61">
      <c r="C1413" s="4"/>
      <c r="D1413" s="4"/>
      <c r="E1413" s="4"/>
      <c r="F1413" s="4"/>
      <c r="G1413" s="4"/>
      <c r="BI1413" s="1"/>
    </row>
    <row r="1414" spans="3:61">
      <c r="C1414" s="4"/>
      <c r="D1414" s="4"/>
      <c r="E1414" s="4"/>
      <c r="F1414" s="4"/>
      <c r="G1414" s="4"/>
      <c r="BI1414" s="1"/>
    </row>
    <row r="1415" spans="3:61">
      <c r="C1415" s="4"/>
      <c r="D1415" s="4"/>
      <c r="E1415" s="4"/>
      <c r="F1415" s="4"/>
      <c r="G1415" s="4"/>
      <c r="BI1415" s="1"/>
    </row>
    <row r="1416" spans="3:61">
      <c r="C1416" s="4"/>
      <c r="D1416" s="4"/>
      <c r="E1416" s="4"/>
      <c r="F1416" s="4"/>
      <c r="G1416" s="4"/>
      <c r="BI1416" s="1"/>
    </row>
    <row r="1417" spans="3:61">
      <c r="C1417" s="4"/>
      <c r="D1417" s="4"/>
      <c r="E1417" s="4"/>
      <c r="F1417" s="4"/>
      <c r="G1417" s="4"/>
      <c r="BI1417" s="1"/>
    </row>
    <row r="1418" spans="3:61">
      <c r="C1418" s="4"/>
      <c r="D1418" s="4"/>
      <c r="E1418" s="4"/>
      <c r="F1418" s="4"/>
      <c r="G1418" s="4"/>
      <c r="BI1418" s="1"/>
    </row>
    <row r="1419" spans="3:61">
      <c r="C1419" s="4"/>
      <c r="D1419" s="4"/>
      <c r="E1419" s="4"/>
      <c r="F1419" s="4"/>
      <c r="G1419" s="4"/>
      <c r="BI1419" s="1"/>
    </row>
    <row r="1420" spans="3:61">
      <c r="C1420" s="4"/>
      <c r="D1420" s="4"/>
      <c r="E1420" s="4"/>
      <c r="F1420" s="4"/>
      <c r="G1420" s="4"/>
      <c r="BI1420" s="1"/>
    </row>
    <row r="1421" spans="3:61">
      <c r="C1421" s="4"/>
      <c r="D1421" s="4"/>
      <c r="E1421" s="4"/>
      <c r="F1421" s="4"/>
      <c r="G1421" s="4"/>
      <c r="BI1421" s="1"/>
    </row>
    <row r="1422" spans="3:61">
      <c r="C1422" s="4"/>
      <c r="D1422" s="4"/>
      <c r="E1422" s="4"/>
      <c r="F1422" s="4"/>
      <c r="G1422" s="4"/>
      <c r="BI1422" s="1"/>
    </row>
    <row r="1423" spans="3:61">
      <c r="C1423" s="4"/>
      <c r="D1423" s="4"/>
      <c r="E1423" s="4"/>
      <c r="F1423" s="4"/>
      <c r="G1423" s="4"/>
      <c r="BI1423" s="1"/>
    </row>
    <row r="1424" spans="3:61">
      <c r="C1424" s="4"/>
      <c r="D1424" s="4"/>
      <c r="E1424" s="4"/>
      <c r="F1424" s="4"/>
      <c r="G1424" s="4"/>
      <c r="BI1424" s="1"/>
    </row>
    <row r="1425" spans="3:61">
      <c r="C1425" s="4"/>
      <c r="D1425" s="4"/>
      <c r="E1425" s="4"/>
      <c r="F1425" s="4"/>
      <c r="G1425" s="4"/>
      <c r="BI1425" s="1"/>
    </row>
    <row r="1426" spans="3:61">
      <c r="C1426" s="4"/>
      <c r="D1426" s="4"/>
      <c r="E1426" s="4"/>
      <c r="F1426" s="4"/>
      <c r="G1426" s="4"/>
      <c r="BI1426" s="1"/>
    </row>
    <row r="1427" spans="3:61">
      <c r="C1427" s="4"/>
      <c r="D1427" s="4"/>
      <c r="E1427" s="4"/>
      <c r="F1427" s="4"/>
      <c r="G1427" s="4"/>
      <c r="BI1427" s="1"/>
    </row>
    <row r="1428" spans="3:61">
      <c r="C1428" s="4"/>
      <c r="D1428" s="4"/>
      <c r="E1428" s="4"/>
      <c r="F1428" s="4"/>
      <c r="G1428" s="4"/>
      <c r="BI1428" s="1"/>
    </row>
    <row r="1429" spans="3:61">
      <c r="C1429" s="4"/>
      <c r="D1429" s="4"/>
      <c r="E1429" s="4"/>
      <c r="F1429" s="4"/>
      <c r="G1429" s="4"/>
      <c r="BI1429" s="1"/>
    </row>
    <row r="1430" spans="3:61">
      <c r="C1430" s="4"/>
      <c r="D1430" s="4"/>
      <c r="E1430" s="4"/>
      <c r="F1430" s="4"/>
      <c r="G1430" s="4"/>
      <c r="BI1430" s="1"/>
    </row>
    <row r="1431" spans="3:61">
      <c r="C1431" s="4"/>
      <c r="D1431" s="4"/>
      <c r="E1431" s="4"/>
      <c r="F1431" s="4"/>
      <c r="G1431" s="4"/>
      <c r="BI1431" s="1"/>
    </row>
    <row r="1432" spans="3:61">
      <c r="C1432" s="4"/>
      <c r="D1432" s="4"/>
      <c r="E1432" s="4"/>
      <c r="F1432" s="4"/>
      <c r="G1432" s="4"/>
      <c r="BI1432" s="1"/>
    </row>
    <row r="1433" spans="3:61">
      <c r="C1433" s="4"/>
      <c r="D1433" s="4"/>
      <c r="E1433" s="4"/>
      <c r="F1433" s="4"/>
      <c r="G1433" s="4"/>
      <c r="BI1433" s="1"/>
    </row>
    <row r="1434" spans="3:61">
      <c r="C1434" s="4"/>
      <c r="D1434" s="4"/>
      <c r="E1434" s="4"/>
      <c r="F1434" s="4"/>
      <c r="G1434" s="4"/>
      <c r="BI1434" s="1"/>
    </row>
    <row r="1435" spans="3:61">
      <c r="C1435" s="4"/>
      <c r="D1435" s="4"/>
      <c r="E1435" s="4"/>
      <c r="F1435" s="4"/>
      <c r="G1435" s="4"/>
      <c r="BI1435" s="1"/>
    </row>
    <row r="1436" spans="3:61">
      <c r="C1436" s="4"/>
      <c r="D1436" s="4"/>
      <c r="E1436" s="4"/>
      <c r="F1436" s="4"/>
      <c r="G1436" s="4"/>
      <c r="BI1436" s="1"/>
    </row>
    <row r="1437" spans="3:61">
      <c r="C1437" s="4"/>
      <c r="D1437" s="4"/>
      <c r="E1437" s="4"/>
      <c r="F1437" s="4"/>
      <c r="G1437" s="4"/>
      <c r="BI1437" s="1"/>
    </row>
    <row r="1438" spans="3:61">
      <c r="C1438" s="4"/>
      <c r="D1438" s="4"/>
      <c r="E1438" s="4"/>
      <c r="F1438" s="4"/>
      <c r="G1438" s="4"/>
      <c r="BI1438" s="1"/>
    </row>
    <row r="1439" spans="3:61">
      <c r="C1439" s="4"/>
      <c r="D1439" s="4"/>
      <c r="E1439" s="4"/>
      <c r="F1439" s="4"/>
      <c r="G1439" s="4"/>
      <c r="BI1439" s="1"/>
    </row>
    <row r="1440" spans="3:61">
      <c r="C1440" s="4"/>
      <c r="D1440" s="4"/>
      <c r="E1440" s="4"/>
      <c r="F1440" s="4"/>
      <c r="G1440" s="4"/>
      <c r="BI1440" s="1"/>
    </row>
    <row r="1441" spans="3:61">
      <c r="C1441" s="4"/>
      <c r="D1441" s="4"/>
      <c r="E1441" s="4"/>
      <c r="F1441" s="4"/>
      <c r="G1441" s="4"/>
      <c r="BI1441" s="1"/>
    </row>
    <row r="1442" spans="3:61">
      <c r="C1442" s="4"/>
      <c r="D1442" s="4"/>
      <c r="E1442" s="4"/>
      <c r="F1442" s="4"/>
      <c r="G1442" s="4"/>
      <c r="BI1442" s="1"/>
    </row>
    <row r="1443" spans="3:61">
      <c r="C1443" s="4"/>
      <c r="D1443" s="4"/>
      <c r="E1443" s="4"/>
      <c r="F1443" s="4"/>
      <c r="G1443" s="4"/>
      <c r="BI1443" s="1"/>
    </row>
    <row r="1444" spans="3:61">
      <c r="C1444" s="4"/>
      <c r="D1444" s="4"/>
      <c r="E1444" s="4"/>
      <c r="F1444" s="4"/>
      <c r="G1444" s="4"/>
      <c r="BI1444" s="1"/>
    </row>
    <row r="1445" spans="3:61">
      <c r="C1445" s="4"/>
      <c r="D1445" s="4"/>
      <c r="E1445" s="4"/>
      <c r="F1445" s="4"/>
      <c r="G1445" s="4"/>
      <c r="BI1445" s="1"/>
    </row>
    <row r="1446" spans="3:61">
      <c r="C1446" s="4"/>
      <c r="D1446" s="4"/>
      <c r="E1446" s="4"/>
      <c r="F1446" s="4"/>
      <c r="G1446" s="4"/>
      <c r="BI1446" s="1"/>
    </row>
    <row r="1447" spans="3:61">
      <c r="C1447" s="4"/>
      <c r="D1447" s="4"/>
      <c r="E1447" s="4"/>
      <c r="F1447" s="4"/>
      <c r="G1447" s="4"/>
      <c r="BI1447" s="1"/>
    </row>
    <row r="1448" spans="3:61">
      <c r="C1448" s="4"/>
      <c r="D1448" s="4"/>
      <c r="E1448" s="4"/>
      <c r="F1448" s="4"/>
      <c r="G1448" s="4"/>
      <c r="BI1448" s="1"/>
    </row>
    <row r="1449" spans="3:61">
      <c r="C1449" s="4"/>
      <c r="D1449" s="4"/>
      <c r="E1449" s="4"/>
      <c r="F1449" s="4"/>
      <c r="G1449" s="4"/>
      <c r="BI1449" s="1"/>
    </row>
    <row r="1450" spans="3:61">
      <c r="C1450" s="4"/>
      <c r="D1450" s="4"/>
      <c r="E1450" s="4"/>
      <c r="F1450" s="4"/>
      <c r="G1450" s="4"/>
      <c r="BI1450" s="1"/>
    </row>
    <row r="1451" spans="3:61">
      <c r="C1451" s="4"/>
      <c r="D1451" s="4"/>
      <c r="E1451" s="4"/>
      <c r="F1451" s="4"/>
      <c r="G1451" s="4"/>
      <c r="BI1451" s="1"/>
    </row>
    <row r="1452" spans="3:61">
      <c r="C1452" s="4"/>
      <c r="D1452" s="4"/>
      <c r="E1452" s="4"/>
      <c r="F1452" s="4"/>
      <c r="G1452" s="4"/>
      <c r="BI1452" s="1"/>
    </row>
    <row r="1453" spans="3:61">
      <c r="C1453" s="4"/>
      <c r="D1453" s="4"/>
      <c r="E1453" s="4"/>
      <c r="F1453" s="4"/>
      <c r="G1453" s="4"/>
      <c r="BI1453" s="1"/>
    </row>
    <row r="1454" spans="3:61">
      <c r="C1454" s="4"/>
      <c r="D1454" s="4"/>
      <c r="E1454" s="4"/>
      <c r="F1454" s="4"/>
      <c r="G1454" s="4"/>
      <c r="BI1454" s="1"/>
    </row>
    <row r="1455" spans="3:61">
      <c r="C1455" s="4"/>
      <c r="D1455" s="4"/>
      <c r="E1455" s="4"/>
      <c r="F1455" s="4"/>
      <c r="G1455" s="4"/>
      <c r="BI1455" s="1"/>
    </row>
    <row r="1456" spans="3:61">
      <c r="C1456" s="4"/>
      <c r="D1456" s="4"/>
      <c r="E1456" s="4"/>
      <c r="F1456" s="4"/>
      <c r="G1456" s="4"/>
      <c r="BI1456" s="1"/>
    </row>
    <row r="1457" spans="3:61">
      <c r="C1457" s="4"/>
      <c r="D1457" s="4"/>
      <c r="E1457" s="4"/>
      <c r="F1457" s="4"/>
      <c r="G1457" s="4"/>
      <c r="BI1457" s="1"/>
    </row>
    <row r="1458" spans="3:61">
      <c r="C1458" s="4"/>
      <c r="D1458" s="4"/>
      <c r="E1458" s="4"/>
      <c r="F1458" s="4"/>
      <c r="G1458" s="4"/>
      <c r="BI1458" s="1"/>
    </row>
    <row r="1459" spans="3:61">
      <c r="C1459" s="4"/>
      <c r="D1459" s="4"/>
      <c r="E1459" s="4"/>
      <c r="F1459" s="4"/>
      <c r="G1459" s="4"/>
      <c r="BI1459" s="1"/>
    </row>
    <row r="1460" spans="3:61">
      <c r="C1460" s="4"/>
      <c r="D1460" s="4"/>
      <c r="E1460" s="4"/>
      <c r="F1460" s="4"/>
      <c r="G1460" s="4"/>
      <c r="BI1460" s="1"/>
    </row>
    <row r="1461" spans="3:61">
      <c r="C1461" s="4"/>
      <c r="D1461" s="4"/>
      <c r="E1461" s="4"/>
      <c r="F1461" s="4"/>
      <c r="G1461" s="4"/>
      <c r="BI1461" s="1"/>
    </row>
    <row r="1462" spans="3:61">
      <c r="C1462" s="4"/>
      <c r="D1462" s="4"/>
      <c r="E1462" s="4"/>
      <c r="F1462" s="4"/>
      <c r="G1462" s="4"/>
      <c r="BI1462" s="1"/>
    </row>
    <row r="1463" spans="3:61">
      <c r="C1463" s="4"/>
      <c r="D1463" s="4"/>
      <c r="E1463" s="4"/>
      <c r="F1463" s="4"/>
      <c r="G1463" s="4"/>
      <c r="BI1463" s="1"/>
    </row>
    <row r="1464" spans="3:61">
      <c r="C1464" s="4"/>
      <c r="D1464" s="4"/>
      <c r="E1464" s="4"/>
      <c r="F1464" s="4"/>
      <c r="G1464" s="4"/>
      <c r="BI1464" s="1"/>
    </row>
    <row r="1465" spans="3:61">
      <c r="C1465" s="4"/>
      <c r="D1465" s="4"/>
      <c r="E1465" s="4"/>
      <c r="F1465" s="4"/>
      <c r="G1465" s="4"/>
      <c r="BI1465" s="1"/>
    </row>
    <row r="1466" spans="3:61">
      <c r="C1466" s="4"/>
      <c r="D1466" s="4"/>
      <c r="E1466" s="4"/>
      <c r="F1466" s="4"/>
      <c r="G1466" s="4"/>
      <c r="BI1466" s="1"/>
    </row>
    <row r="1467" spans="3:61">
      <c r="C1467" s="4"/>
      <c r="D1467" s="4"/>
      <c r="E1467" s="4"/>
      <c r="F1467" s="4"/>
      <c r="G1467" s="4"/>
      <c r="BI1467" s="1"/>
    </row>
    <row r="1468" spans="3:61">
      <c r="C1468" s="4"/>
      <c r="D1468" s="4"/>
      <c r="E1468" s="4"/>
      <c r="F1468" s="4"/>
      <c r="G1468" s="4"/>
      <c r="BI1468" s="1"/>
    </row>
    <row r="1469" spans="3:61">
      <c r="C1469" s="4"/>
      <c r="D1469" s="4"/>
      <c r="E1469" s="4"/>
      <c r="F1469" s="4"/>
      <c r="G1469" s="4"/>
      <c r="BI1469" s="1"/>
    </row>
    <row r="1470" spans="3:61">
      <c r="C1470" s="4"/>
      <c r="D1470" s="4"/>
      <c r="E1470" s="4"/>
      <c r="F1470" s="4"/>
      <c r="G1470" s="4"/>
      <c r="BI1470" s="1"/>
    </row>
    <row r="1471" spans="3:61">
      <c r="C1471" s="4"/>
      <c r="D1471" s="4"/>
      <c r="E1471" s="4"/>
      <c r="F1471" s="4"/>
      <c r="G1471" s="4"/>
      <c r="BI1471" s="1"/>
    </row>
    <row r="1472" spans="3:61">
      <c r="C1472" s="4"/>
      <c r="D1472" s="4"/>
      <c r="E1472" s="4"/>
      <c r="F1472" s="4"/>
      <c r="G1472" s="4"/>
      <c r="BI1472" s="1"/>
    </row>
    <row r="1473" spans="3:61">
      <c r="C1473" s="4"/>
      <c r="D1473" s="4"/>
      <c r="E1473" s="4"/>
      <c r="F1473" s="4"/>
      <c r="G1473" s="4"/>
      <c r="BI1473" s="1"/>
    </row>
    <row r="1474" spans="3:61">
      <c r="C1474" s="4"/>
      <c r="D1474" s="4"/>
      <c r="E1474" s="4"/>
      <c r="F1474" s="4"/>
      <c r="G1474" s="4"/>
      <c r="BI1474" s="1"/>
    </row>
    <row r="1475" spans="3:61">
      <c r="C1475" s="4"/>
      <c r="D1475" s="4"/>
      <c r="E1475" s="4"/>
      <c r="F1475" s="4"/>
      <c r="G1475" s="4"/>
      <c r="BI1475" s="1"/>
    </row>
    <row r="1476" spans="3:61">
      <c r="C1476" s="4"/>
      <c r="D1476" s="4"/>
      <c r="E1476" s="4"/>
      <c r="F1476" s="4"/>
      <c r="G1476" s="4"/>
      <c r="BI1476" s="1"/>
    </row>
    <row r="1477" spans="3:61">
      <c r="C1477" s="4"/>
      <c r="D1477" s="4"/>
      <c r="E1477" s="4"/>
      <c r="F1477" s="4"/>
      <c r="G1477" s="4"/>
      <c r="BI1477" s="1"/>
    </row>
    <row r="1478" spans="3:61">
      <c r="C1478" s="4"/>
      <c r="D1478" s="4"/>
      <c r="E1478" s="4"/>
      <c r="F1478" s="4"/>
      <c r="G1478" s="4"/>
      <c r="BI1478" s="1"/>
    </row>
    <row r="1479" spans="3:61">
      <c r="C1479" s="4"/>
      <c r="D1479" s="4"/>
      <c r="E1479" s="4"/>
      <c r="F1479" s="4"/>
      <c r="G1479" s="4"/>
      <c r="BI1479" s="1"/>
    </row>
    <row r="1480" spans="3:61">
      <c r="C1480" s="4"/>
      <c r="D1480" s="4"/>
      <c r="E1480" s="4"/>
      <c r="F1480" s="4"/>
      <c r="G1480" s="4"/>
      <c r="BI1480" s="1"/>
    </row>
    <row r="1481" spans="3:61">
      <c r="C1481" s="4"/>
      <c r="D1481" s="4"/>
      <c r="E1481" s="4"/>
      <c r="F1481" s="4"/>
      <c r="G1481" s="4"/>
      <c r="BI1481" s="1"/>
    </row>
    <row r="1482" spans="3:61">
      <c r="C1482" s="4"/>
      <c r="D1482" s="4"/>
      <c r="E1482" s="4"/>
      <c r="F1482" s="4"/>
      <c r="G1482" s="4"/>
      <c r="BI1482" s="1"/>
    </row>
    <row r="1483" spans="3:61">
      <c r="C1483" s="4"/>
      <c r="D1483" s="4"/>
      <c r="E1483" s="4"/>
      <c r="F1483" s="4"/>
      <c r="G1483" s="4"/>
      <c r="BI1483" s="1"/>
    </row>
    <row r="1484" spans="3:61">
      <c r="C1484" s="4"/>
      <c r="D1484" s="4"/>
      <c r="E1484" s="4"/>
      <c r="F1484" s="4"/>
      <c r="G1484" s="4"/>
      <c r="BI1484" s="1"/>
    </row>
    <row r="1485" spans="3:61">
      <c r="C1485" s="4"/>
      <c r="D1485" s="4"/>
      <c r="E1485" s="4"/>
      <c r="F1485" s="4"/>
      <c r="G1485" s="4"/>
      <c r="BI1485" s="1"/>
    </row>
    <row r="1486" spans="3:61">
      <c r="C1486" s="4"/>
      <c r="D1486" s="4"/>
      <c r="E1486" s="4"/>
      <c r="F1486" s="4"/>
      <c r="G1486" s="4"/>
      <c r="BI1486" s="1"/>
    </row>
    <row r="1487" spans="3:61">
      <c r="C1487" s="4"/>
      <c r="D1487" s="4"/>
      <c r="E1487" s="4"/>
      <c r="F1487" s="4"/>
      <c r="G1487" s="4"/>
      <c r="BI1487" s="1"/>
    </row>
    <row r="1488" spans="3:61">
      <c r="C1488" s="4"/>
      <c r="D1488" s="4"/>
      <c r="E1488" s="4"/>
      <c r="F1488" s="4"/>
      <c r="G1488" s="4"/>
      <c r="BI1488" s="1"/>
    </row>
    <row r="1489" spans="3:61">
      <c r="C1489" s="4"/>
      <c r="D1489" s="4"/>
      <c r="E1489" s="4"/>
      <c r="F1489" s="4"/>
      <c r="G1489" s="4"/>
      <c r="BI1489" s="1"/>
    </row>
    <row r="1490" spans="3:61">
      <c r="C1490" s="4"/>
      <c r="D1490" s="4"/>
      <c r="E1490" s="4"/>
      <c r="F1490" s="4"/>
      <c r="G1490" s="4"/>
      <c r="BI1490" s="1"/>
    </row>
    <row r="1491" spans="3:61">
      <c r="C1491" s="4"/>
      <c r="D1491" s="4"/>
      <c r="E1491" s="4"/>
      <c r="F1491" s="4"/>
      <c r="G1491" s="4"/>
      <c r="BI1491" s="1"/>
    </row>
    <row r="1492" spans="3:61">
      <c r="C1492" s="4"/>
      <c r="D1492" s="4"/>
      <c r="E1492" s="4"/>
      <c r="F1492" s="4"/>
      <c r="G1492" s="4"/>
      <c r="BI1492" s="1"/>
    </row>
    <row r="1493" spans="3:61">
      <c r="C1493" s="4"/>
      <c r="D1493" s="4"/>
      <c r="E1493" s="4"/>
      <c r="F1493" s="4"/>
      <c r="G1493" s="4"/>
      <c r="BI1493" s="1"/>
    </row>
    <row r="1494" spans="3:61">
      <c r="C1494" s="4"/>
      <c r="D1494" s="4"/>
      <c r="E1494" s="4"/>
      <c r="F1494" s="4"/>
      <c r="G1494" s="4"/>
      <c r="BI1494" s="1"/>
    </row>
    <row r="1495" spans="3:61">
      <c r="C1495" s="4"/>
      <c r="D1495" s="4"/>
      <c r="E1495" s="4"/>
      <c r="F1495" s="4"/>
      <c r="G1495" s="4"/>
      <c r="BI1495" s="1"/>
    </row>
    <row r="1496" spans="3:61">
      <c r="C1496" s="4"/>
      <c r="D1496" s="4"/>
      <c r="E1496" s="4"/>
      <c r="F1496" s="4"/>
      <c r="G1496" s="4"/>
      <c r="BI1496" s="1"/>
    </row>
    <row r="1497" spans="3:61">
      <c r="C1497" s="4"/>
      <c r="D1497" s="4"/>
      <c r="E1497" s="4"/>
      <c r="F1497" s="4"/>
      <c r="G1497" s="4"/>
      <c r="BI1497" s="1"/>
    </row>
    <row r="1498" spans="3:61">
      <c r="C1498" s="4"/>
      <c r="D1498" s="4"/>
      <c r="E1498" s="4"/>
      <c r="F1498" s="4"/>
      <c r="G1498" s="4"/>
      <c r="BI1498" s="1"/>
    </row>
    <row r="1499" spans="3:61">
      <c r="C1499" s="4"/>
      <c r="D1499" s="4"/>
      <c r="E1499" s="4"/>
      <c r="F1499" s="4"/>
      <c r="G1499" s="4"/>
      <c r="BI1499" s="1"/>
    </row>
    <row r="1500" spans="3:61">
      <c r="C1500" s="4"/>
      <c r="D1500" s="4"/>
      <c r="E1500" s="4"/>
      <c r="F1500" s="4"/>
      <c r="G1500" s="4"/>
      <c r="BI1500" s="1"/>
    </row>
    <row r="1501" spans="3:61">
      <c r="C1501" s="4"/>
      <c r="D1501" s="4"/>
      <c r="E1501" s="4"/>
      <c r="F1501" s="4"/>
      <c r="G1501" s="4"/>
      <c r="BI1501" s="1"/>
    </row>
    <row r="1502" spans="3:61">
      <c r="C1502" s="4"/>
      <c r="D1502" s="4"/>
      <c r="E1502" s="4"/>
      <c r="F1502" s="4"/>
      <c r="G1502" s="4"/>
      <c r="BI1502" s="1"/>
    </row>
    <row r="1503" spans="3:61">
      <c r="C1503" s="4"/>
      <c r="D1503" s="4"/>
      <c r="E1503" s="4"/>
      <c r="F1503" s="4"/>
      <c r="G1503" s="4"/>
      <c r="BI1503" s="1"/>
    </row>
    <row r="1504" spans="3:61">
      <c r="C1504" s="4"/>
      <c r="D1504" s="4"/>
      <c r="E1504" s="4"/>
      <c r="F1504" s="4"/>
      <c r="G1504" s="4"/>
      <c r="BI1504" s="1"/>
    </row>
    <row r="1505" spans="3:61">
      <c r="C1505" s="4"/>
      <c r="D1505" s="4"/>
      <c r="E1505" s="4"/>
      <c r="F1505" s="4"/>
      <c r="G1505" s="4"/>
      <c r="BI1505" s="1"/>
    </row>
    <row r="1506" spans="3:61">
      <c r="C1506" s="4"/>
      <c r="D1506" s="4"/>
      <c r="E1506" s="4"/>
      <c r="F1506" s="4"/>
      <c r="G1506" s="4"/>
      <c r="BI1506" s="1"/>
    </row>
    <row r="1507" spans="3:61">
      <c r="C1507" s="4"/>
      <c r="D1507" s="4"/>
      <c r="E1507" s="4"/>
      <c r="F1507" s="4"/>
      <c r="G1507" s="4"/>
      <c r="BI1507" s="1"/>
    </row>
    <row r="1508" spans="3:61">
      <c r="C1508" s="4"/>
      <c r="D1508" s="4"/>
      <c r="E1508" s="4"/>
      <c r="F1508" s="4"/>
      <c r="G1508" s="4"/>
      <c r="BI1508" s="1"/>
    </row>
    <row r="1509" spans="3:61">
      <c r="C1509" s="4"/>
      <c r="D1509" s="4"/>
      <c r="E1509" s="4"/>
      <c r="F1509" s="4"/>
      <c r="G1509" s="4"/>
      <c r="BI1509" s="1"/>
    </row>
    <row r="1510" spans="3:61">
      <c r="C1510" s="4"/>
      <c r="D1510" s="4"/>
      <c r="E1510" s="4"/>
      <c r="F1510" s="4"/>
      <c r="G1510" s="4"/>
      <c r="BI1510" s="1"/>
    </row>
    <row r="1511" spans="3:61">
      <c r="C1511" s="4"/>
      <c r="D1511" s="4"/>
      <c r="E1511" s="4"/>
      <c r="F1511" s="4"/>
      <c r="G1511" s="4"/>
      <c r="BI1511" s="1"/>
    </row>
    <row r="1512" spans="3:61">
      <c r="C1512" s="4"/>
      <c r="D1512" s="4"/>
      <c r="E1512" s="4"/>
      <c r="F1512" s="4"/>
      <c r="G1512" s="4"/>
      <c r="BI1512" s="1"/>
    </row>
    <row r="1513" spans="3:61">
      <c r="C1513" s="4"/>
      <c r="D1513" s="4"/>
      <c r="E1513" s="4"/>
      <c r="F1513" s="4"/>
      <c r="G1513" s="4"/>
      <c r="BI1513" s="1"/>
    </row>
    <row r="1514" spans="3:61">
      <c r="C1514" s="4"/>
      <c r="D1514" s="4"/>
      <c r="E1514" s="4"/>
      <c r="F1514" s="4"/>
      <c r="G1514" s="4"/>
      <c r="BI1514" s="1"/>
    </row>
    <row r="1515" spans="3:61">
      <c r="C1515" s="4"/>
      <c r="D1515" s="4"/>
      <c r="E1515" s="4"/>
      <c r="F1515" s="4"/>
      <c r="G1515" s="4"/>
      <c r="BI1515" s="1"/>
    </row>
    <row r="1516" spans="3:61">
      <c r="C1516" s="4"/>
      <c r="D1516" s="4"/>
      <c r="E1516" s="4"/>
      <c r="F1516" s="4"/>
      <c r="G1516" s="4"/>
      <c r="BI1516" s="1"/>
    </row>
    <row r="1517" spans="3:61">
      <c r="C1517" s="4"/>
      <c r="D1517" s="4"/>
      <c r="E1517" s="4"/>
      <c r="F1517" s="4"/>
      <c r="G1517" s="4"/>
      <c r="BI1517" s="1"/>
    </row>
    <row r="1518" spans="3:61">
      <c r="C1518" s="4"/>
      <c r="D1518" s="4"/>
      <c r="E1518" s="4"/>
      <c r="F1518" s="4"/>
      <c r="G1518" s="4"/>
      <c r="BI1518" s="1"/>
    </row>
    <row r="1519" spans="3:61">
      <c r="C1519" s="4"/>
      <c r="D1519" s="4"/>
      <c r="E1519" s="4"/>
      <c r="F1519" s="4"/>
      <c r="G1519" s="4"/>
      <c r="BI1519" s="1"/>
    </row>
    <row r="1520" spans="3:61">
      <c r="C1520" s="4"/>
      <c r="D1520" s="4"/>
      <c r="E1520" s="4"/>
      <c r="F1520" s="4"/>
      <c r="G1520" s="4"/>
      <c r="BI1520" s="1"/>
    </row>
    <row r="1521" spans="3:61">
      <c r="C1521" s="4"/>
      <c r="D1521" s="4"/>
      <c r="E1521" s="4"/>
      <c r="F1521" s="4"/>
      <c r="G1521" s="4"/>
      <c r="BI1521" s="1"/>
    </row>
    <row r="1522" spans="3:61">
      <c r="C1522" s="4"/>
      <c r="D1522" s="4"/>
      <c r="E1522" s="4"/>
      <c r="F1522" s="4"/>
      <c r="G1522" s="4"/>
      <c r="BI1522" s="1"/>
    </row>
    <row r="1523" spans="3:61">
      <c r="C1523" s="4"/>
      <c r="D1523" s="4"/>
      <c r="E1523" s="4"/>
      <c r="F1523" s="4"/>
      <c r="G1523" s="4"/>
      <c r="BI1523" s="1"/>
    </row>
    <row r="1524" spans="3:61">
      <c r="C1524" s="4"/>
      <c r="D1524" s="4"/>
      <c r="E1524" s="4"/>
      <c r="F1524" s="4"/>
      <c r="G1524" s="4"/>
      <c r="BI1524" s="1"/>
    </row>
    <row r="1525" spans="3:61">
      <c r="C1525" s="4"/>
      <c r="D1525" s="4"/>
      <c r="E1525" s="4"/>
      <c r="F1525" s="4"/>
      <c r="G1525" s="4"/>
      <c r="BI1525" s="1"/>
    </row>
    <row r="1526" spans="3:61">
      <c r="C1526" s="4"/>
      <c r="D1526" s="4"/>
      <c r="E1526" s="4"/>
      <c r="F1526" s="4"/>
      <c r="G1526" s="4"/>
      <c r="BI1526" s="1"/>
    </row>
    <row r="1527" spans="3:61">
      <c r="C1527" s="4"/>
      <c r="D1527" s="4"/>
      <c r="E1527" s="4"/>
      <c r="F1527" s="4"/>
      <c r="G1527" s="4"/>
      <c r="BI1527" s="1"/>
    </row>
    <row r="1528" spans="3:61">
      <c r="C1528" s="4"/>
      <c r="D1528" s="4"/>
      <c r="E1528" s="4"/>
      <c r="F1528" s="4"/>
      <c r="G1528" s="4"/>
      <c r="BI1528" s="1"/>
    </row>
    <row r="1529" spans="3:61">
      <c r="C1529" s="4"/>
      <c r="D1529" s="4"/>
      <c r="E1529" s="4"/>
      <c r="F1529" s="4"/>
      <c r="G1529" s="4"/>
      <c r="BI1529" s="1"/>
    </row>
    <row r="1530" spans="3:61">
      <c r="C1530" s="4"/>
      <c r="D1530" s="4"/>
      <c r="E1530" s="4"/>
      <c r="F1530" s="4"/>
      <c r="G1530" s="4"/>
      <c r="BI1530" s="1"/>
    </row>
    <row r="1531" spans="3:61">
      <c r="C1531" s="4"/>
      <c r="D1531" s="4"/>
      <c r="E1531" s="4"/>
      <c r="F1531" s="4"/>
      <c r="G1531" s="4"/>
      <c r="BI1531" s="1"/>
    </row>
    <row r="1532" spans="3:61">
      <c r="C1532" s="4"/>
      <c r="D1532" s="4"/>
      <c r="E1532" s="4"/>
      <c r="F1532" s="4"/>
      <c r="G1532" s="4"/>
      <c r="BI1532" s="1"/>
    </row>
    <row r="1533" spans="3:61">
      <c r="C1533" s="4"/>
      <c r="D1533" s="4"/>
      <c r="E1533" s="4"/>
      <c r="F1533" s="4"/>
      <c r="G1533" s="4"/>
      <c r="BI1533" s="1"/>
    </row>
    <row r="1534" spans="3:61">
      <c r="C1534" s="4"/>
      <c r="D1534" s="4"/>
      <c r="E1534" s="4"/>
      <c r="F1534" s="4"/>
      <c r="G1534" s="4"/>
      <c r="BI1534" s="1"/>
    </row>
    <row r="1535" spans="3:61">
      <c r="C1535" s="4"/>
      <c r="D1535" s="4"/>
      <c r="E1535" s="4"/>
      <c r="F1535" s="4"/>
      <c r="G1535" s="4"/>
      <c r="BI1535" s="1"/>
    </row>
    <row r="1536" spans="3:61">
      <c r="C1536" s="4"/>
      <c r="D1536" s="4"/>
      <c r="E1536" s="4"/>
      <c r="F1536" s="4"/>
      <c r="G1536" s="4"/>
      <c r="BI1536" s="1"/>
    </row>
    <row r="1537" spans="3:61">
      <c r="C1537" s="4"/>
      <c r="D1537" s="4"/>
      <c r="E1537" s="4"/>
      <c r="F1537" s="4"/>
      <c r="G1537" s="4"/>
      <c r="BI1537" s="1"/>
    </row>
    <row r="1538" spans="3:61">
      <c r="C1538" s="4"/>
      <c r="D1538" s="4"/>
      <c r="E1538" s="4"/>
      <c r="F1538" s="4"/>
      <c r="G1538" s="4"/>
      <c r="BI1538" s="1"/>
    </row>
    <row r="1539" spans="3:61">
      <c r="C1539" s="4"/>
      <c r="D1539" s="4"/>
      <c r="E1539" s="4"/>
      <c r="F1539" s="4"/>
      <c r="G1539" s="4"/>
      <c r="BI1539" s="1"/>
    </row>
    <row r="1540" spans="3:61">
      <c r="C1540" s="4"/>
      <c r="D1540" s="4"/>
      <c r="E1540" s="4"/>
      <c r="F1540" s="4"/>
      <c r="G1540" s="4"/>
      <c r="BI1540" s="1"/>
    </row>
    <row r="1541" spans="3:61">
      <c r="C1541" s="4"/>
      <c r="D1541" s="4"/>
      <c r="E1541" s="4"/>
      <c r="F1541" s="4"/>
      <c r="G1541" s="4"/>
      <c r="BI1541" s="1"/>
    </row>
    <row r="1542" spans="3:61">
      <c r="C1542" s="4"/>
      <c r="D1542" s="4"/>
      <c r="E1542" s="4"/>
      <c r="F1542" s="4"/>
      <c r="G1542" s="4"/>
      <c r="BI1542" s="1"/>
    </row>
    <row r="1543" spans="3:61">
      <c r="C1543" s="4"/>
      <c r="D1543" s="4"/>
      <c r="E1543" s="4"/>
      <c r="F1543" s="4"/>
      <c r="G1543" s="4"/>
      <c r="BI1543" s="1"/>
    </row>
    <row r="1544" spans="3:61">
      <c r="C1544" s="4"/>
      <c r="D1544" s="4"/>
      <c r="E1544" s="4"/>
      <c r="F1544" s="4"/>
      <c r="G1544" s="4"/>
      <c r="BI1544" s="1"/>
    </row>
    <row r="1545" spans="3:61">
      <c r="C1545" s="4"/>
      <c r="D1545" s="4"/>
      <c r="E1545" s="4"/>
      <c r="F1545" s="4"/>
      <c r="G1545" s="4"/>
      <c r="BI1545" s="1"/>
    </row>
    <row r="1546" spans="3:61">
      <c r="C1546" s="4"/>
      <c r="D1546" s="4"/>
      <c r="E1546" s="4"/>
      <c r="F1546" s="4"/>
      <c r="G1546" s="4"/>
      <c r="BI1546" s="1"/>
    </row>
    <row r="1547" spans="3:61">
      <c r="C1547" s="4"/>
      <c r="D1547" s="4"/>
      <c r="E1547" s="4"/>
      <c r="F1547" s="4"/>
      <c r="G1547" s="4"/>
      <c r="BI1547" s="1"/>
    </row>
    <row r="1548" spans="3:61">
      <c r="C1548" s="4"/>
      <c r="D1548" s="4"/>
      <c r="E1548" s="4"/>
      <c r="F1548" s="4"/>
      <c r="G1548" s="4"/>
      <c r="BI1548" s="1"/>
    </row>
    <row r="1549" spans="3:61">
      <c r="C1549" s="4"/>
      <c r="D1549" s="4"/>
      <c r="E1549" s="4"/>
      <c r="F1549" s="4"/>
      <c r="G1549" s="4"/>
      <c r="BI1549" s="1"/>
    </row>
    <row r="1550" spans="3:61">
      <c r="C1550" s="4"/>
      <c r="D1550" s="4"/>
      <c r="E1550" s="4"/>
      <c r="F1550" s="4"/>
      <c r="G1550" s="4"/>
      <c r="BI1550" s="1"/>
    </row>
    <row r="1551" spans="3:61">
      <c r="C1551" s="4"/>
      <c r="D1551" s="4"/>
      <c r="E1551" s="4"/>
      <c r="F1551" s="4"/>
      <c r="G1551" s="4"/>
      <c r="BI1551" s="1"/>
    </row>
    <row r="1552" spans="3:61">
      <c r="C1552" s="4"/>
      <c r="D1552" s="4"/>
      <c r="E1552" s="4"/>
      <c r="F1552" s="4"/>
      <c r="G1552" s="4"/>
      <c r="BI1552" s="1"/>
    </row>
    <row r="1553" spans="3:61">
      <c r="C1553" s="4"/>
      <c r="D1553" s="4"/>
      <c r="E1553" s="4"/>
      <c r="F1553" s="4"/>
      <c r="G1553" s="4"/>
      <c r="BI1553" s="1"/>
    </row>
    <row r="1554" spans="3:61">
      <c r="C1554" s="4"/>
      <c r="D1554" s="4"/>
      <c r="E1554" s="4"/>
      <c r="F1554" s="4"/>
      <c r="G1554" s="4"/>
      <c r="BI1554" s="1"/>
    </row>
    <row r="1555" spans="3:61">
      <c r="C1555" s="4"/>
      <c r="D1555" s="4"/>
      <c r="E1555" s="4"/>
      <c r="F1555" s="4"/>
      <c r="G1555" s="4"/>
      <c r="BI1555" s="1"/>
    </row>
    <row r="1556" spans="3:61">
      <c r="C1556" s="4"/>
      <c r="D1556" s="4"/>
      <c r="E1556" s="4"/>
      <c r="F1556" s="4"/>
      <c r="G1556" s="4"/>
      <c r="BI1556" s="1"/>
    </row>
    <row r="1557" spans="3:61">
      <c r="C1557" s="4"/>
      <c r="D1557" s="4"/>
      <c r="E1557" s="4"/>
      <c r="F1557" s="4"/>
      <c r="G1557" s="4"/>
      <c r="BI1557" s="1"/>
    </row>
    <row r="1558" spans="3:61">
      <c r="C1558" s="4"/>
      <c r="D1558" s="4"/>
      <c r="E1558" s="4"/>
      <c r="F1558" s="4"/>
      <c r="G1558" s="4"/>
      <c r="BI1558" s="1"/>
    </row>
    <row r="1559" spans="3:61">
      <c r="C1559" s="4"/>
      <c r="D1559" s="4"/>
      <c r="E1559" s="4"/>
      <c r="F1559" s="4"/>
      <c r="G1559" s="4"/>
      <c r="BI1559" s="1"/>
    </row>
    <row r="1560" spans="3:61">
      <c r="C1560" s="4"/>
      <c r="D1560" s="4"/>
      <c r="E1560" s="4"/>
      <c r="F1560" s="4"/>
      <c r="G1560" s="4"/>
      <c r="BI1560" s="1"/>
    </row>
    <row r="1561" spans="3:61">
      <c r="C1561" s="4"/>
      <c r="D1561" s="4"/>
      <c r="E1561" s="4"/>
      <c r="F1561" s="4"/>
      <c r="G1561" s="4"/>
      <c r="BI1561" s="1"/>
    </row>
    <row r="1562" spans="3:61">
      <c r="C1562" s="4"/>
      <c r="D1562" s="4"/>
      <c r="E1562" s="4"/>
      <c r="F1562" s="4"/>
      <c r="G1562" s="4"/>
      <c r="BI1562" s="1"/>
    </row>
    <row r="1563" spans="3:61">
      <c r="C1563" s="4"/>
      <c r="D1563" s="4"/>
      <c r="E1563" s="4"/>
      <c r="F1563" s="4"/>
      <c r="G1563" s="4"/>
      <c r="BI1563" s="1"/>
    </row>
    <row r="1564" spans="3:61">
      <c r="C1564" s="4"/>
      <c r="D1564" s="4"/>
      <c r="E1564" s="4"/>
      <c r="F1564" s="4"/>
      <c r="G1564" s="4"/>
      <c r="BI1564" s="1"/>
    </row>
    <row r="1565" spans="3:61">
      <c r="C1565" s="4"/>
      <c r="D1565" s="4"/>
      <c r="E1565" s="4"/>
      <c r="F1565" s="4"/>
      <c r="G1565" s="4"/>
      <c r="BI1565" s="1"/>
    </row>
    <row r="1566" spans="3:61">
      <c r="C1566" s="4"/>
      <c r="D1566" s="4"/>
      <c r="E1566" s="4"/>
      <c r="F1566" s="4"/>
      <c r="G1566" s="4"/>
      <c r="BI1566" s="1"/>
    </row>
    <row r="1567" spans="3:61">
      <c r="C1567" s="4"/>
      <c r="D1567" s="4"/>
      <c r="E1567" s="4"/>
      <c r="F1567" s="4"/>
      <c r="G1567" s="4"/>
      <c r="BI1567" s="1"/>
    </row>
    <row r="1568" spans="3:61">
      <c r="C1568" s="4"/>
      <c r="D1568" s="4"/>
      <c r="E1568" s="4"/>
      <c r="F1568" s="4"/>
      <c r="G1568" s="4"/>
      <c r="BI1568" s="1"/>
    </row>
    <row r="1569" spans="3:61">
      <c r="C1569" s="4"/>
      <c r="D1569" s="4"/>
      <c r="E1569" s="4"/>
      <c r="F1569" s="4"/>
      <c r="G1569" s="4"/>
      <c r="BI1569" s="1"/>
    </row>
    <row r="1570" spans="3:61">
      <c r="C1570" s="4"/>
      <c r="D1570" s="4"/>
      <c r="E1570" s="4"/>
      <c r="F1570" s="4"/>
      <c r="G1570" s="4"/>
      <c r="BI1570" s="1"/>
    </row>
    <row r="1571" spans="3:61">
      <c r="C1571" s="4"/>
      <c r="D1571" s="4"/>
      <c r="E1571" s="4"/>
      <c r="F1571" s="4"/>
      <c r="G1571" s="4"/>
      <c r="BI1571" s="1"/>
    </row>
    <row r="1572" spans="3:61">
      <c r="C1572" s="4"/>
      <c r="D1572" s="4"/>
      <c r="E1572" s="4"/>
      <c r="F1572" s="4"/>
      <c r="G1572" s="4"/>
      <c r="BI1572" s="1"/>
    </row>
    <row r="1573" spans="3:61">
      <c r="C1573" s="4"/>
      <c r="D1573" s="4"/>
      <c r="E1573" s="4"/>
      <c r="F1573" s="4"/>
      <c r="G1573" s="4"/>
      <c r="BI1573" s="1"/>
    </row>
    <row r="1574" spans="3:61">
      <c r="C1574" s="4"/>
      <c r="D1574" s="4"/>
      <c r="E1574" s="4"/>
      <c r="F1574" s="4"/>
      <c r="G1574" s="4"/>
      <c r="BI1574" s="1"/>
    </row>
    <row r="1575" spans="3:61">
      <c r="C1575" s="4"/>
      <c r="D1575" s="4"/>
      <c r="E1575" s="4"/>
      <c r="F1575" s="4"/>
      <c r="G1575" s="4"/>
      <c r="BI1575" s="1"/>
    </row>
    <row r="1576" spans="3:61">
      <c r="C1576" s="4"/>
      <c r="D1576" s="4"/>
      <c r="E1576" s="4"/>
      <c r="F1576" s="4"/>
      <c r="G1576" s="4"/>
      <c r="BI1576" s="1"/>
    </row>
    <row r="1577" spans="3:61">
      <c r="C1577" s="4"/>
      <c r="D1577" s="4"/>
      <c r="E1577" s="4"/>
      <c r="F1577" s="4"/>
      <c r="G1577" s="4"/>
      <c r="BI1577" s="1"/>
    </row>
    <row r="1578" spans="3:61">
      <c r="C1578" s="4"/>
      <c r="D1578" s="4"/>
      <c r="E1578" s="4"/>
      <c r="F1578" s="4"/>
      <c r="G1578" s="4"/>
      <c r="BI1578" s="1"/>
    </row>
    <row r="1579" spans="3:61">
      <c r="C1579" s="4"/>
      <c r="D1579" s="4"/>
      <c r="E1579" s="4"/>
      <c r="F1579" s="4"/>
      <c r="G1579" s="4"/>
      <c r="BI1579" s="1"/>
    </row>
    <row r="1580" spans="3:61">
      <c r="C1580" s="4"/>
      <c r="D1580" s="4"/>
      <c r="E1580" s="4"/>
      <c r="F1580" s="4"/>
      <c r="G1580" s="4"/>
      <c r="BI1580" s="1"/>
    </row>
    <row r="1581" spans="3:61">
      <c r="C1581" s="4"/>
      <c r="D1581" s="4"/>
      <c r="E1581" s="4"/>
      <c r="F1581" s="4"/>
      <c r="G1581" s="4"/>
      <c r="BI1581" s="1"/>
    </row>
    <row r="1582" spans="3:61">
      <c r="C1582" s="4"/>
      <c r="D1582" s="4"/>
      <c r="E1582" s="4"/>
      <c r="F1582" s="4"/>
      <c r="G1582" s="4"/>
      <c r="BI1582" s="1"/>
    </row>
    <row r="1583" spans="3:61">
      <c r="C1583" s="4"/>
      <c r="D1583" s="4"/>
      <c r="E1583" s="4"/>
      <c r="F1583" s="4"/>
      <c r="G1583" s="4"/>
      <c r="BI1583" s="1"/>
    </row>
    <row r="1584" spans="3:61">
      <c r="C1584" s="4"/>
      <c r="D1584" s="4"/>
      <c r="E1584" s="4"/>
      <c r="F1584" s="4"/>
      <c r="G1584" s="4"/>
      <c r="BI1584" s="1"/>
    </row>
    <row r="1585" spans="3:61">
      <c r="C1585" s="4"/>
      <c r="D1585" s="4"/>
      <c r="E1585" s="4"/>
      <c r="F1585" s="4"/>
      <c r="G1585" s="4"/>
      <c r="BI1585" s="1"/>
    </row>
    <row r="1586" spans="3:61">
      <c r="C1586" s="4"/>
      <c r="D1586" s="4"/>
      <c r="E1586" s="4"/>
      <c r="F1586" s="4"/>
      <c r="G1586" s="4"/>
      <c r="BI1586" s="1"/>
    </row>
    <row r="1587" spans="3:61">
      <c r="C1587" s="4"/>
      <c r="D1587" s="4"/>
      <c r="E1587" s="4"/>
      <c r="F1587" s="4"/>
      <c r="G1587" s="4"/>
      <c r="BI1587" s="1"/>
    </row>
    <row r="1588" spans="3:61">
      <c r="C1588" s="4"/>
      <c r="D1588" s="4"/>
      <c r="E1588" s="4"/>
      <c r="F1588" s="4"/>
      <c r="G1588" s="4"/>
      <c r="BI1588" s="1"/>
    </row>
    <row r="1589" spans="3:61">
      <c r="C1589" s="4"/>
      <c r="D1589" s="4"/>
      <c r="E1589" s="4"/>
      <c r="F1589" s="4"/>
      <c r="G1589" s="4"/>
      <c r="BI1589" s="1"/>
    </row>
    <row r="1590" spans="3:61">
      <c r="C1590" s="4"/>
      <c r="D1590" s="4"/>
      <c r="E1590" s="4"/>
      <c r="F1590" s="4"/>
      <c r="G1590" s="4"/>
      <c r="BI1590" s="1"/>
    </row>
    <row r="1591" spans="3:61">
      <c r="C1591" s="4"/>
      <c r="D1591" s="4"/>
      <c r="E1591" s="4"/>
      <c r="F1591" s="4"/>
      <c r="G1591" s="4"/>
      <c r="BI1591" s="1"/>
    </row>
    <row r="1592" spans="3:61">
      <c r="C1592" s="4"/>
      <c r="D1592" s="4"/>
      <c r="E1592" s="4"/>
      <c r="F1592" s="4"/>
      <c r="G1592" s="4"/>
      <c r="BI1592" s="1"/>
    </row>
    <row r="1593" spans="3:61">
      <c r="C1593" s="4"/>
      <c r="D1593" s="4"/>
      <c r="E1593" s="4"/>
      <c r="F1593" s="4"/>
      <c r="G1593" s="4"/>
      <c r="BI1593" s="1"/>
    </row>
    <row r="1594" spans="3:61">
      <c r="C1594" s="4"/>
      <c r="D1594" s="4"/>
      <c r="E1594" s="4"/>
      <c r="F1594" s="4"/>
      <c r="G1594" s="4"/>
      <c r="BI1594" s="1"/>
    </row>
    <row r="1595" spans="3:61">
      <c r="C1595" s="4"/>
      <c r="D1595" s="4"/>
      <c r="E1595" s="4"/>
      <c r="F1595" s="4"/>
      <c r="G1595" s="4"/>
      <c r="BI1595" s="1"/>
    </row>
    <row r="1596" spans="3:61">
      <c r="C1596" s="4"/>
      <c r="D1596" s="4"/>
      <c r="E1596" s="4"/>
      <c r="F1596" s="4"/>
      <c r="G1596" s="4"/>
      <c r="BI1596" s="1"/>
    </row>
    <row r="1597" spans="3:61">
      <c r="C1597" s="4"/>
      <c r="D1597" s="4"/>
      <c r="E1597" s="4"/>
      <c r="F1597" s="4"/>
      <c r="G1597" s="4"/>
      <c r="BI1597" s="1"/>
    </row>
    <row r="1598" spans="3:61">
      <c r="C1598" s="4"/>
      <c r="D1598" s="4"/>
      <c r="E1598" s="4"/>
      <c r="F1598" s="4"/>
      <c r="G1598" s="4"/>
      <c r="BI1598" s="1"/>
    </row>
    <row r="1599" spans="3:61">
      <c r="C1599" s="4"/>
      <c r="D1599" s="4"/>
      <c r="E1599" s="4"/>
      <c r="F1599" s="4"/>
      <c r="G1599" s="4"/>
      <c r="BI1599" s="1"/>
    </row>
    <row r="1600" spans="3:61">
      <c r="C1600" s="4"/>
      <c r="D1600" s="4"/>
      <c r="E1600" s="4"/>
      <c r="F1600" s="4"/>
      <c r="G1600" s="4"/>
      <c r="BI1600" s="1"/>
    </row>
    <row r="1601" spans="3:61">
      <c r="C1601" s="4"/>
      <c r="D1601" s="4"/>
      <c r="E1601" s="4"/>
      <c r="F1601" s="4"/>
      <c r="G1601" s="4"/>
      <c r="BI1601" s="1"/>
    </row>
    <row r="1602" spans="3:61">
      <c r="C1602" s="4"/>
      <c r="D1602" s="4"/>
      <c r="E1602" s="4"/>
      <c r="F1602" s="4"/>
      <c r="G1602" s="4"/>
      <c r="BI1602" s="1"/>
    </row>
    <row r="1603" spans="3:61">
      <c r="C1603" s="4"/>
      <c r="D1603" s="4"/>
      <c r="E1603" s="4"/>
      <c r="F1603" s="4"/>
      <c r="G1603" s="4"/>
      <c r="BI1603" s="1"/>
    </row>
    <row r="1604" spans="3:61">
      <c r="C1604" s="4"/>
      <c r="D1604" s="4"/>
      <c r="E1604" s="4"/>
      <c r="F1604" s="4"/>
      <c r="G1604" s="4"/>
      <c r="BI1604" s="1"/>
    </row>
    <row r="1605" spans="3:61">
      <c r="C1605" s="4"/>
      <c r="D1605" s="4"/>
      <c r="E1605" s="4"/>
      <c r="F1605" s="4"/>
      <c r="G1605" s="4"/>
      <c r="BI1605" s="1"/>
    </row>
    <row r="1606" spans="3:61">
      <c r="C1606" s="4"/>
      <c r="D1606" s="4"/>
      <c r="E1606" s="4"/>
      <c r="F1606" s="4"/>
      <c r="G1606" s="4"/>
      <c r="BI1606" s="1"/>
    </row>
    <row r="1607" spans="3:61">
      <c r="C1607" s="4"/>
      <c r="D1607" s="4"/>
      <c r="E1607" s="4"/>
      <c r="F1607" s="4"/>
      <c r="G1607" s="4"/>
      <c r="BI1607" s="1"/>
    </row>
    <row r="1608" spans="3:61">
      <c r="C1608" s="4"/>
      <c r="D1608" s="4"/>
      <c r="E1608" s="4"/>
      <c r="F1608" s="4"/>
      <c r="G1608" s="4"/>
      <c r="BI1608" s="1"/>
    </row>
    <row r="1609" spans="3:61">
      <c r="C1609" s="4"/>
      <c r="D1609" s="4"/>
      <c r="E1609" s="4"/>
      <c r="F1609" s="4"/>
      <c r="G1609" s="4"/>
      <c r="BI1609" s="1"/>
    </row>
    <row r="1610" spans="3:61">
      <c r="C1610" s="4"/>
      <c r="D1610" s="4"/>
      <c r="E1610" s="4"/>
      <c r="F1610" s="4"/>
      <c r="G1610" s="4"/>
      <c r="BI1610" s="1"/>
    </row>
    <row r="1611" spans="3:61">
      <c r="C1611" s="4"/>
      <c r="D1611" s="4"/>
      <c r="E1611" s="4"/>
      <c r="F1611" s="4"/>
      <c r="G1611" s="4"/>
      <c r="BI1611" s="1"/>
    </row>
    <row r="1612" spans="3:61">
      <c r="C1612" s="4"/>
      <c r="D1612" s="4"/>
      <c r="E1612" s="4"/>
      <c r="F1612" s="4"/>
      <c r="G1612" s="4"/>
      <c r="BI1612" s="1"/>
    </row>
    <row r="1613" spans="3:61">
      <c r="C1613" s="4"/>
      <c r="D1613" s="4"/>
      <c r="E1613" s="4"/>
      <c r="F1613" s="4"/>
      <c r="G1613" s="4"/>
      <c r="BI1613" s="1"/>
    </row>
    <row r="1614" spans="3:61">
      <c r="C1614" s="4"/>
      <c r="D1614" s="4"/>
      <c r="E1614" s="4"/>
      <c r="F1614" s="4"/>
      <c r="G1614" s="4"/>
      <c r="BI1614" s="1"/>
    </row>
    <row r="1615" spans="3:61">
      <c r="C1615" s="4"/>
      <c r="D1615" s="4"/>
      <c r="E1615" s="4"/>
      <c r="F1615" s="4"/>
      <c r="G1615" s="4"/>
      <c r="BI1615" s="1"/>
    </row>
    <row r="1616" spans="3:61">
      <c r="C1616" s="4"/>
      <c r="D1616" s="4"/>
      <c r="E1616" s="4"/>
      <c r="F1616" s="4"/>
      <c r="G1616" s="4"/>
      <c r="BI1616" s="1"/>
    </row>
    <row r="1617" spans="3:61">
      <c r="C1617" s="4"/>
      <c r="D1617" s="4"/>
      <c r="E1617" s="4"/>
      <c r="F1617" s="4"/>
      <c r="G1617" s="4"/>
      <c r="BI1617" s="1"/>
    </row>
    <row r="1618" spans="3:61">
      <c r="C1618" s="4"/>
      <c r="D1618" s="4"/>
      <c r="E1618" s="4"/>
      <c r="F1618" s="4"/>
      <c r="G1618" s="4"/>
      <c r="BI1618" s="1"/>
    </row>
    <row r="1619" spans="3:61">
      <c r="C1619" s="4"/>
      <c r="D1619" s="4"/>
      <c r="E1619" s="4"/>
      <c r="F1619" s="4"/>
      <c r="G1619" s="4"/>
      <c r="BI1619" s="1"/>
    </row>
    <row r="1620" spans="3:61">
      <c r="C1620" s="4"/>
      <c r="D1620" s="4"/>
      <c r="E1620" s="4"/>
      <c r="F1620" s="4"/>
      <c r="G1620" s="4"/>
      <c r="BI1620" s="1"/>
    </row>
    <row r="1621" spans="3:61">
      <c r="C1621" s="4"/>
      <c r="D1621" s="4"/>
      <c r="E1621" s="4"/>
      <c r="F1621" s="4"/>
      <c r="G1621" s="4"/>
      <c r="BI1621" s="1"/>
    </row>
    <row r="1622" spans="3:61">
      <c r="C1622" s="4"/>
      <c r="D1622" s="4"/>
      <c r="E1622" s="4"/>
      <c r="F1622" s="4"/>
      <c r="G1622" s="4"/>
      <c r="BI1622" s="1"/>
    </row>
    <row r="1623" spans="3:61">
      <c r="C1623" s="4"/>
      <c r="D1623" s="4"/>
      <c r="E1623" s="4"/>
      <c r="F1623" s="4"/>
      <c r="G1623" s="4"/>
      <c r="BI1623" s="1"/>
    </row>
    <row r="1624" spans="3:61">
      <c r="C1624" s="4"/>
      <c r="D1624" s="4"/>
      <c r="E1624" s="4"/>
      <c r="F1624" s="4"/>
      <c r="G1624" s="4"/>
      <c r="BI1624" s="1"/>
    </row>
    <row r="1625" spans="3:61">
      <c r="C1625" s="4"/>
      <c r="D1625" s="4"/>
      <c r="E1625" s="4"/>
      <c r="F1625" s="4"/>
      <c r="G1625" s="4"/>
      <c r="BI1625" s="1"/>
    </row>
    <row r="1626" spans="3:61">
      <c r="C1626" s="4"/>
      <c r="D1626" s="4"/>
      <c r="E1626" s="4"/>
      <c r="F1626" s="4"/>
      <c r="G1626" s="4"/>
      <c r="BI1626" s="1"/>
    </row>
    <row r="1627" spans="3:61">
      <c r="C1627" s="4"/>
      <c r="D1627" s="4"/>
      <c r="E1627" s="4"/>
      <c r="F1627" s="4"/>
      <c r="G1627" s="4"/>
      <c r="BI1627" s="1"/>
    </row>
    <row r="1628" spans="3:61">
      <c r="C1628" s="4"/>
      <c r="D1628" s="4"/>
      <c r="E1628" s="4"/>
      <c r="F1628" s="4"/>
      <c r="G1628" s="4"/>
      <c r="BI1628" s="1"/>
    </row>
    <row r="1629" spans="3:61">
      <c r="C1629" s="4"/>
      <c r="D1629" s="4"/>
      <c r="E1629" s="4"/>
      <c r="F1629" s="4"/>
      <c r="G1629" s="4"/>
      <c r="BI1629" s="1"/>
    </row>
    <row r="1630" spans="3:61">
      <c r="C1630" s="4"/>
      <c r="D1630" s="4"/>
      <c r="E1630" s="4"/>
      <c r="F1630" s="4"/>
      <c r="G1630" s="4"/>
      <c r="BI1630" s="1"/>
    </row>
    <row r="1631" spans="3:61">
      <c r="C1631" s="4"/>
      <c r="D1631" s="4"/>
      <c r="E1631" s="4"/>
      <c r="F1631" s="4"/>
      <c r="G1631" s="4"/>
      <c r="BI1631" s="1"/>
    </row>
    <row r="1632" spans="3:61">
      <c r="C1632" s="4"/>
      <c r="D1632" s="4"/>
      <c r="E1632" s="4"/>
      <c r="F1632" s="4"/>
      <c r="G1632" s="4"/>
      <c r="BI1632" s="1"/>
    </row>
    <row r="1633" spans="3:61">
      <c r="C1633" s="4"/>
      <c r="D1633" s="4"/>
      <c r="E1633" s="4"/>
      <c r="F1633" s="4"/>
      <c r="G1633" s="4"/>
      <c r="BI1633" s="1"/>
    </row>
    <row r="1634" spans="3:61">
      <c r="C1634" s="4"/>
      <c r="D1634" s="4"/>
      <c r="E1634" s="4"/>
      <c r="F1634" s="4"/>
      <c r="G1634" s="4"/>
      <c r="BI1634" s="1"/>
    </row>
    <row r="1635" spans="3:61">
      <c r="C1635" s="4"/>
      <c r="D1635" s="4"/>
      <c r="E1635" s="4"/>
      <c r="F1635" s="4"/>
      <c r="G1635" s="4"/>
      <c r="BI1635" s="1"/>
    </row>
    <row r="1636" spans="3:61">
      <c r="C1636" s="4"/>
      <c r="D1636" s="4"/>
      <c r="E1636" s="4"/>
      <c r="F1636" s="4"/>
      <c r="G1636" s="4"/>
      <c r="BI1636" s="1"/>
    </row>
    <row r="1637" spans="3:61">
      <c r="C1637" s="4"/>
      <c r="D1637" s="4"/>
      <c r="E1637" s="4"/>
      <c r="F1637" s="4"/>
      <c r="G1637" s="4"/>
      <c r="BI1637" s="1"/>
    </row>
    <row r="1638" spans="3:61">
      <c r="C1638" s="4"/>
      <c r="D1638" s="4"/>
      <c r="E1638" s="4"/>
      <c r="F1638" s="4"/>
      <c r="G1638" s="4"/>
      <c r="BI1638" s="1"/>
    </row>
    <row r="1639" spans="3:61">
      <c r="C1639" s="4"/>
      <c r="D1639" s="4"/>
      <c r="E1639" s="4"/>
      <c r="F1639" s="4"/>
      <c r="G1639" s="4"/>
      <c r="BI1639" s="1"/>
    </row>
    <row r="1640" spans="3:61">
      <c r="C1640" s="4"/>
      <c r="D1640" s="4"/>
      <c r="E1640" s="4"/>
      <c r="F1640" s="4"/>
      <c r="G1640" s="4"/>
      <c r="BI1640" s="1"/>
    </row>
    <row r="1641" spans="3:61">
      <c r="C1641" s="4"/>
      <c r="D1641" s="4"/>
      <c r="E1641" s="4"/>
      <c r="F1641" s="4"/>
      <c r="G1641" s="4"/>
      <c r="BI1641" s="1"/>
    </row>
    <row r="1642" spans="3:61">
      <c r="C1642" s="4"/>
      <c r="D1642" s="4"/>
      <c r="E1642" s="4"/>
      <c r="F1642" s="4"/>
      <c r="G1642" s="4"/>
      <c r="BI1642" s="1"/>
    </row>
    <row r="1643" spans="3:61">
      <c r="C1643" s="4"/>
      <c r="D1643" s="4"/>
      <c r="E1643" s="4"/>
      <c r="F1643" s="4"/>
      <c r="G1643" s="4"/>
      <c r="BI1643" s="1"/>
    </row>
    <row r="1644" spans="3:61">
      <c r="C1644" s="4"/>
      <c r="D1644" s="4"/>
      <c r="E1644" s="4"/>
      <c r="F1644" s="4"/>
      <c r="G1644" s="4"/>
      <c r="BI1644" s="1"/>
    </row>
    <row r="1645" spans="3:61">
      <c r="C1645" s="4"/>
      <c r="D1645" s="4"/>
      <c r="E1645" s="4"/>
      <c r="F1645" s="4"/>
      <c r="G1645" s="4"/>
      <c r="BI1645" s="1"/>
    </row>
    <row r="1646" spans="3:61">
      <c r="C1646" s="4"/>
      <c r="D1646" s="4"/>
      <c r="E1646" s="4"/>
      <c r="F1646" s="4"/>
      <c r="G1646" s="4"/>
      <c r="BI1646" s="1"/>
    </row>
    <row r="1647" spans="3:61">
      <c r="C1647" s="4"/>
      <c r="D1647" s="4"/>
      <c r="E1647" s="4"/>
      <c r="F1647" s="4"/>
      <c r="G1647" s="4"/>
      <c r="BI1647" s="1"/>
    </row>
    <row r="1648" spans="3:61">
      <c r="C1648" s="4"/>
      <c r="D1648" s="4"/>
      <c r="E1648" s="4"/>
      <c r="F1648" s="4"/>
      <c r="G1648" s="4"/>
      <c r="BI1648" s="1"/>
    </row>
    <row r="1649" spans="3:61">
      <c r="C1649" s="4"/>
      <c r="D1649" s="4"/>
      <c r="E1649" s="4"/>
      <c r="F1649" s="4"/>
      <c r="G1649" s="4"/>
      <c r="BI1649" s="1"/>
    </row>
    <row r="1650" spans="3:61">
      <c r="C1650" s="4"/>
      <c r="D1650" s="4"/>
      <c r="E1650" s="4"/>
      <c r="F1650" s="4"/>
      <c r="G1650" s="4"/>
      <c r="BI1650" s="1"/>
    </row>
    <row r="1651" spans="3:61">
      <c r="C1651" s="4"/>
      <c r="D1651" s="4"/>
      <c r="E1651" s="4"/>
      <c r="F1651" s="4"/>
      <c r="G1651" s="4"/>
      <c r="BI1651" s="1"/>
    </row>
    <row r="1652" spans="3:61">
      <c r="C1652" s="4"/>
      <c r="D1652" s="4"/>
      <c r="E1652" s="4"/>
      <c r="F1652" s="4"/>
      <c r="G1652" s="4"/>
      <c r="BI1652" s="1"/>
    </row>
    <row r="1653" spans="3:61">
      <c r="C1653" s="4"/>
      <c r="D1653" s="4"/>
      <c r="E1653" s="4"/>
      <c r="F1653" s="4"/>
      <c r="G1653" s="4"/>
      <c r="BI1653" s="1"/>
    </row>
    <row r="1654" spans="3:61">
      <c r="C1654" s="4"/>
      <c r="D1654" s="4"/>
      <c r="E1654" s="4"/>
      <c r="F1654" s="4"/>
      <c r="G1654" s="4"/>
      <c r="BI1654" s="1"/>
    </row>
    <row r="1655" spans="3:61">
      <c r="C1655" s="4"/>
      <c r="D1655" s="4"/>
      <c r="E1655" s="4"/>
      <c r="F1655" s="4"/>
      <c r="G1655" s="4"/>
      <c r="BI1655" s="1"/>
    </row>
    <row r="1656" spans="3:61">
      <c r="C1656" s="4"/>
      <c r="D1656" s="4"/>
      <c r="E1656" s="4"/>
      <c r="F1656" s="4"/>
      <c r="G1656" s="4"/>
      <c r="BI1656" s="1"/>
    </row>
    <row r="1657" spans="3:61">
      <c r="C1657" s="4"/>
      <c r="D1657" s="4"/>
      <c r="E1657" s="4"/>
      <c r="F1657" s="4"/>
      <c r="G1657" s="4"/>
      <c r="BI1657" s="1"/>
    </row>
    <row r="1658" spans="3:61">
      <c r="C1658" s="4"/>
      <c r="D1658" s="4"/>
      <c r="E1658" s="4"/>
      <c r="F1658" s="4"/>
      <c r="G1658" s="4"/>
      <c r="BI1658" s="1"/>
    </row>
    <row r="1659" spans="3:61">
      <c r="C1659" s="4"/>
      <c r="D1659" s="4"/>
      <c r="E1659" s="4"/>
      <c r="F1659" s="4"/>
      <c r="G1659" s="4"/>
      <c r="BI1659" s="1"/>
    </row>
    <row r="1660" spans="3:61">
      <c r="C1660" s="4"/>
      <c r="D1660" s="4"/>
      <c r="E1660" s="4"/>
      <c r="F1660" s="4"/>
      <c r="G1660" s="4"/>
      <c r="BI1660" s="1"/>
    </row>
    <row r="1661" spans="3:61">
      <c r="C1661" s="4"/>
      <c r="D1661" s="4"/>
      <c r="E1661" s="4"/>
      <c r="F1661" s="4"/>
      <c r="G1661" s="4"/>
      <c r="BI1661" s="1"/>
    </row>
    <row r="1662" spans="3:61">
      <c r="C1662" s="4"/>
      <c r="D1662" s="4"/>
      <c r="E1662" s="4"/>
      <c r="F1662" s="4"/>
      <c r="G1662" s="4"/>
      <c r="BI1662" s="1"/>
    </row>
    <row r="1663" spans="3:61">
      <c r="C1663" s="4"/>
      <c r="D1663" s="4"/>
      <c r="E1663" s="4"/>
      <c r="F1663" s="4"/>
      <c r="G1663" s="4"/>
      <c r="BI1663" s="1"/>
    </row>
    <row r="1664" spans="3:61">
      <c r="C1664" s="4"/>
      <c r="D1664" s="4"/>
      <c r="E1664" s="4"/>
      <c r="F1664" s="4"/>
      <c r="G1664" s="4"/>
      <c r="BI1664" s="1"/>
    </row>
    <row r="1665" spans="3:61">
      <c r="C1665" s="4"/>
      <c r="D1665" s="4"/>
      <c r="E1665" s="4"/>
      <c r="F1665" s="4"/>
      <c r="G1665" s="4"/>
      <c r="BI1665" s="1"/>
    </row>
    <row r="1666" spans="3:61">
      <c r="C1666" s="4"/>
      <c r="D1666" s="4"/>
      <c r="E1666" s="4"/>
      <c r="F1666" s="4"/>
      <c r="G1666" s="4"/>
      <c r="BI1666" s="1"/>
    </row>
    <row r="1667" spans="3:61">
      <c r="C1667" s="4"/>
      <c r="D1667" s="4"/>
      <c r="E1667" s="4"/>
      <c r="F1667" s="4"/>
      <c r="G1667" s="4"/>
      <c r="BI1667" s="1"/>
    </row>
    <row r="1668" spans="3:61">
      <c r="C1668" s="4"/>
      <c r="D1668" s="4"/>
      <c r="E1668" s="4"/>
      <c r="F1668" s="4"/>
      <c r="G1668" s="4"/>
      <c r="BI1668" s="1"/>
    </row>
    <row r="1669" spans="3:61">
      <c r="C1669" s="4"/>
      <c r="D1669" s="4"/>
      <c r="E1669" s="4"/>
      <c r="F1669" s="4"/>
      <c r="G1669" s="4"/>
      <c r="BI1669" s="1"/>
    </row>
    <row r="1670" spans="3:61">
      <c r="C1670" s="4"/>
      <c r="D1670" s="4"/>
      <c r="E1670" s="4"/>
      <c r="F1670" s="4"/>
      <c r="G1670" s="4"/>
      <c r="BI1670" s="1"/>
    </row>
    <row r="1671" spans="3:61">
      <c r="C1671" s="4"/>
      <c r="D1671" s="4"/>
      <c r="E1671" s="4"/>
      <c r="F1671" s="4"/>
      <c r="G1671" s="4"/>
      <c r="BI1671" s="1"/>
    </row>
    <row r="1672" spans="3:61">
      <c r="C1672" s="4"/>
      <c r="D1672" s="4"/>
      <c r="E1672" s="4"/>
      <c r="F1672" s="4"/>
      <c r="G1672" s="4"/>
      <c r="BI1672" s="1"/>
    </row>
    <row r="1673" spans="3:61">
      <c r="C1673" s="4"/>
      <c r="D1673" s="4"/>
      <c r="E1673" s="4"/>
      <c r="F1673" s="4"/>
      <c r="G1673" s="4"/>
      <c r="BI1673" s="1"/>
    </row>
    <row r="1674" spans="3:61">
      <c r="C1674" s="4"/>
      <c r="D1674" s="4"/>
      <c r="E1674" s="4"/>
      <c r="F1674" s="4"/>
      <c r="G1674" s="4"/>
      <c r="BI1674" s="1"/>
    </row>
    <row r="1675" spans="3:61">
      <c r="C1675" s="4"/>
      <c r="D1675" s="4"/>
      <c r="E1675" s="4"/>
      <c r="F1675" s="4"/>
      <c r="G1675" s="4"/>
      <c r="BI1675" s="1"/>
    </row>
    <row r="1676" spans="3:61">
      <c r="C1676" s="4"/>
      <c r="D1676" s="4"/>
      <c r="E1676" s="4"/>
      <c r="F1676" s="4"/>
      <c r="G1676" s="4"/>
      <c r="BI1676" s="1"/>
    </row>
    <row r="1677" spans="3:61">
      <c r="C1677" s="4"/>
      <c r="D1677" s="4"/>
      <c r="E1677" s="4"/>
      <c r="F1677" s="4"/>
      <c r="G1677" s="4"/>
      <c r="BI1677" s="1"/>
    </row>
    <row r="1678" spans="3:61">
      <c r="C1678" s="4"/>
      <c r="D1678" s="4"/>
      <c r="E1678" s="4"/>
      <c r="F1678" s="4"/>
      <c r="G1678" s="4"/>
      <c r="BI1678" s="1"/>
    </row>
    <row r="1679" spans="3:61">
      <c r="C1679" s="4"/>
      <c r="D1679" s="4"/>
      <c r="E1679" s="4"/>
      <c r="F1679" s="4"/>
      <c r="G1679" s="4"/>
      <c r="BI1679" s="1"/>
    </row>
    <row r="1680" spans="3:61">
      <c r="C1680" s="4"/>
      <c r="D1680" s="4"/>
      <c r="E1680" s="4"/>
      <c r="F1680" s="4"/>
      <c r="G1680" s="4"/>
      <c r="BI1680" s="1"/>
    </row>
    <row r="1681" spans="3:61">
      <c r="C1681" s="4"/>
      <c r="D1681" s="4"/>
      <c r="E1681" s="4"/>
      <c r="F1681" s="4"/>
      <c r="G1681" s="4"/>
      <c r="BI1681" s="1"/>
    </row>
    <row r="1682" spans="3:61">
      <c r="C1682" s="4"/>
      <c r="D1682" s="4"/>
      <c r="E1682" s="4"/>
      <c r="F1682" s="4"/>
      <c r="G1682" s="4"/>
      <c r="BI1682" s="1"/>
    </row>
    <row r="1683" spans="3:61">
      <c r="C1683" s="4"/>
      <c r="D1683" s="4"/>
      <c r="E1683" s="4"/>
      <c r="F1683" s="4"/>
      <c r="G1683" s="4"/>
      <c r="BI1683" s="1"/>
    </row>
    <row r="1684" spans="3:61">
      <c r="C1684" s="4"/>
      <c r="D1684" s="4"/>
      <c r="E1684" s="4"/>
      <c r="F1684" s="4"/>
      <c r="G1684" s="4"/>
      <c r="BI1684" s="1"/>
    </row>
    <row r="1685" spans="3:61">
      <c r="C1685" s="4"/>
      <c r="D1685" s="4"/>
      <c r="E1685" s="4"/>
      <c r="F1685" s="4"/>
      <c r="G1685" s="4"/>
      <c r="BI1685" s="1"/>
    </row>
    <row r="1686" spans="3:61">
      <c r="C1686" s="4"/>
      <c r="D1686" s="4"/>
      <c r="E1686" s="4"/>
      <c r="F1686" s="4"/>
      <c r="G1686" s="4"/>
      <c r="BI1686" s="1"/>
    </row>
    <row r="1687" spans="3:61">
      <c r="C1687" s="4"/>
      <c r="D1687" s="4"/>
      <c r="E1687" s="4"/>
      <c r="F1687" s="4"/>
      <c r="G1687" s="4"/>
      <c r="BI1687" s="1"/>
    </row>
    <row r="1688" spans="3:61">
      <c r="C1688" s="4"/>
      <c r="D1688" s="4"/>
      <c r="E1688" s="4"/>
      <c r="F1688" s="4"/>
      <c r="G1688" s="4"/>
      <c r="BI1688" s="1"/>
    </row>
    <row r="1689" spans="3:61">
      <c r="C1689" s="4"/>
      <c r="D1689" s="4"/>
      <c r="E1689" s="4"/>
      <c r="F1689" s="4"/>
      <c r="G1689" s="4"/>
      <c r="BI1689" s="1"/>
    </row>
    <row r="1690" spans="3:61">
      <c r="C1690" s="4"/>
      <c r="D1690" s="4"/>
      <c r="E1690" s="4"/>
      <c r="F1690" s="4"/>
      <c r="G1690" s="4"/>
      <c r="BI1690" s="1"/>
    </row>
    <row r="1691" spans="3:61">
      <c r="C1691" s="4"/>
      <c r="D1691" s="4"/>
      <c r="E1691" s="4"/>
      <c r="F1691" s="4"/>
      <c r="G1691" s="4"/>
      <c r="BI1691" s="1"/>
    </row>
    <row r="1692" spans="3:61">
      <c r="C1692" s="4"/>
      <c r="D1692" s="4"/>
      <c r="E1692" s="4"/>
      <c r="F1692" s="4"/>
      <c r="G1692" s="4"/>
      <c r="BI1692" s="1"/>
    </row>
    <row r="1693" spans="3:61">
      <c r="C1693" s="4"/>
      <c r="D1693" s="4"/>
      <c r="E1693" s="4"/>
      <c r="F1693" s="4"/>
      <c r="G1693" s="4"/>
      <c r="BI1693" s="1"/>
    </row>
    <row r="1694" spans="3:61">
      <c r="C1694" s="4"/>
      <c r="D1694" s="4"/>
      <c r="E1694" s="4"/>
      <c r="F1694" s="4"/>
      <c r="G1694" s="4"/>
      <c r="BI1694" s="1"/>
    </row>
    <row r="1695" spans="3:61">
      <c r="C1695" s="4"/>
      <c r="D1695" s="4"/>
      <c r="E1695" s="4"/>
      <c r="F1695" s="4"/>
      <c r="G1695" s="4"/>
      <c r="BI1695" s="1"/>
    </row>
    <row r="1696" spans="3:61">
      <c r="C1696" s="4"/>
      <c r="D1696" s="4"/>
      <c r="E1696" s="4"/>
      <c r="F1696" s="4"/>
      <c r="G1696" s="4"/>
      <c r="BI1696" s="1"/>
    </row>
    <row r="1697" spans="3:61">
      <c r="C1697" s="4"/>
      <c r="D1697" s="4"/>
      <c r="E1697" s="4"/>
      <c r="F1697" s="4"/>
      <c r="G1697" s="4"/>
      <c r="BI1697" s="1"/>
    </row>
    <row r="1698" spans="3:61">
      <c r="C1698" s="4"/>
      <c r="D1698" s="4"/>
      <c r="E1698" s="4"/>
      <c r="F1698" s="4"/>
      <c r="G1698" s="4"/>
      <c r="BI1698" s="1"/>
    </row>
    <row r="1699" spans="3:61">
      <c r="C1699" s="4"/>
      <c r="D1699" s="4"/>
      <c r="E1699" s="4"/>
      <c r="F1699" s="4"/>
      <c r="G1699" s="4"/>
      <c r="BI1699" s="1"/>
    </row>
    <row r="1700" spans="3:61">
      <c r="C1700" s="4"/>
      <c r="D1700" s="4"/>
      <c r="E1700" s="4"/>
      <c r="F1700" s="4"/>
      <c r="G1700" s="4"/>
      <c r="BI1700" s="1"/>
    </row>
    <row r="1701" spans="3:61">
      <c r="C1701" s="4"/>
      <c r="D1701" s="4"/>
      <c r="E1701" s="4"/>
      <c r="F1701" s="4"/>
      <c r="G1701" s="4"/>
      <c r="BI1701" s="1"/>
    </row>
    <row r="1702" spans="3:61">
      <c r="C1702" s="4"/>
      <c r="D1702" s="4"/>
      <c r="E1702" s="4"/>
      <c r="F1702" s="4"/>
      <c r="G1702" s="4"/>
      <c r="BI1702" s="1"/>
    </row>
    <row r="1703" spans="3:61">
      <c r="C1703" s="4"/>
      <c r="D1703" s="4"/>
      <c r="E1703" s="4"/>
      <c r="F1703" s="4"/>
      <c r="G1703" s="4"/>
      <c r="BI1703" s="1"/>
    </row>
    <row r="1704" spans="3:61">
      <c r="C1704" s="4"/>
      <c r="D1704" s="4"/>
      <c r="E1704" s="4"/>
      <c r="F1704" s="4"/>
      <c r="G1704" s="4"/>
      <c r="BI1704" s="1"/>
    </row>
    <row r="1705" spans="3:61">
      <c r="C1705" s="4"/>
      <c r="D1705" s="4"/>
      <c r="E1705" s="4"/>
      <c r="F1705" s="4"/>
      <c r="G1705" s="4"/>
      <c r="BI1705" s="1"/>
    </row>
    <row r="1706" spans="3:61">
      <c r="C1706" s="4"/>
      <c r="D1706" s="4"/>
      <c r="E1706" s="4"/>
      <c r="F1706" s="4"/>
      <c r="G1706" s="4"/>
      <c r="BI1706" s="1"/>
    </row>
    <row r="1707" spans="3:61">
      <c r="C1707" s="4"/>
      <c r="D1707" s="4"/>
      <c r="E1707" s="4"/>
      <c r="F1707" s="4"/>
      <c r="G1707" s="4"/>
      <c r="BI1707" s="1"/>
    </row>
    <row r="1708" spans="3:61">
      <c r="C1708" s="4"/>
      <c r="D1708" s="4"/>
      <c r="E1708" s="4"/>
      <c r="F1708" s="4"/>
      <c r="G1708" s="4"/>
      <c r="BI1708" s="1"/>
    </row>
    <row r="1709" spans="3:61">
      <c r="C1709" s="4"/>
      <c r="D1709" s="4"/>
      <c r="E1709" s="4"/>
      <c r="F1709" s="4"/>
      <c r="G1709" s="4"/>
      <c r="BI1709" s="1"/>
    </row>
    <row r="1710" spans="3:61">
      <c r="C1710" s="4"/>
      <c r="D1710" s="4"/>
      <c r="E1710" s="4"/>
      <c r="F1710" s="4"/>
      <c r="G1710" s="4"/>
      <c r="BI1710" s="1"/>
    </row>
    <row r="1711" spans="3:61">
      <c r="C1711" s="4"/>
      <c r="D1711" s="4"/>
      <c r="E1711" s="4"/>
      <c r="F1711" s="4"/>
      <c r="G1711" s="4"/>
      <c r="BI1711" s="1"/>
    </row>
    <row r="1712" spans="3:61">
      <c r="C1712" s="4"/>
      <c r="D1712" s="4"/>
      <c r="E1712" s="4"/>
      <c r="F1712" s="4"/>
      <c r="G1712" s="4"/>
      <c r="BI1712" s="1"/>
    </row>
    <row r="1713" spans="3:61">
      <c r="C1713" s="4"/>
      <c r="D1713" s="4"/>
      <c r="E1713" s="4"/>
      <c r="F1713" s="4"/>
      <c r="G1713" s="4"/>
      <c r="BI1713" s="1"/>
    </row>
    <row r="1714" spans="3:61">
      <c r="C1714" s="4"/>
      <c r="D1714" s="4"/>
      <c r="E1714" s="4"/>
      <c r="F1714" s="4"/>
      <c r="G1714" s="4"/>
      <c r="BI1714" s="1"/>
    </row>
    <row r="1715" spans="3:61">
      <c r="C1715" s="4"/>
      <c r="D1715" s="4"/>
      <c r="E1715" s="4"/>
      <c r="F1715" s="4"/>
      <c r="G1715" s="4"/>
      <c r="BI1715" s="1"/>
    </row>
    <row r="1716" spans="3:61">
      <c r="C1716" s="4"/>
      <c r="D1716" s="4"/>
      <c r="E1716" s="4"/>
      <c r="F1716" s="4"/>
      <c r="G1716" s="4"/>
      <c r="BI1716" s="1"/>
    </row>
    <row r="1717" spans="3:61">
      <c r="C1717" s="4"/>
      <c r="D1717" s="4"/>
      <c r="E1717" s="4"/>
      <c r="F1717" s="4"/>
      <c r="G1717" s="4"/>
      <c r="BI1717" s="1"/>
    </row>
    <row r="1718" spans="3:61">
      <c r="C1718" s="4"/>
      <c r="D1718" s="4"/>
      <c r="E1718" s="4"/>
      <c r="F1718" s="4"/>
      <c r="G1718" s="4"/>
      <c r="BI1718" s="1"/>
    </row>
    <row r="1719" spans="3:61">
      <c r="C1719" s="4"/>
      <c r="D1719" s="4"/>
      <c r="E1719" s="4"/>
      <c r="F1719" s="4"/>
      <c r="G1719" s="4"/>
      <c r="BI1719" s="1"/>
    </row>
    <row r="1720" spans="3:61">
      <c r="C1720" s="4"/>
      <c r="D1720" s="4"/>
      <c r="E1720" s="4"/>
      <c r="F1720" s="4"/>
      <c r="G1720" s="4"/>
      <c r="BI1720" s="1"/>
    </row>
    <row r="1721" spans="3:61">
      <c r="C1721" s="4"/>
      <c r="D1721" s="4"/>
      <c r="E1721" s="4"/>
      <c r="F1721" s="4"/>
      <c r="G1721" s="4"/>
      <c r="BI1721" s="1"/>
    </row>
    <row r="1722" spans="3:61">
      <c r="C1722" s="4"/>
      <c r="D1722" s="4"/>
      <c r="E1722" s="4"/>
      <c r="F1722" s="4"/>
      <c r="G1722" s="4"/>
      <c r="BI1722" s="1"/>
    </row>
    <row r="1723" spans="3:61">
      <c r="C1723" s="4"/>
      <c r="D1723" s="4"/>
      <c r="E1723" s="4"/>
      <c r="F1723" s="4"/>
      <c r="G1723" s="4"/>
      <c r="BI1723" s="1"/>
    </row>
    <row r="1724" spans="3:61">
      <c r="C1724" s="4"/>
      <c r="D1724" s="4"/>
      <c r="E1724" s="4"/>
      <c r="F1724" s="4"/>
      <c r="G1724" s="4"/>
      <c r="BI1724" s="1"/>
    </row>
    <row r="1725" spans="3:61">
      <c r="C1725" s="4"/>
      <c r="D1725" s="4"/>
      <c r="E1725" s="4"/>
      <c r="F1725" s="4"/>
      <c r="G1725" s="4"/>
      <c r="BI1725" s="1"/>
    </row>
    <row r="1726" spans="3:61">
      <c r="C1726" s="4"/>
      <c r="D1726" s="4"/>
      <c r="E1726" s="4"/>
      <c r="F1726" s="4"/>
      <c r="G1726" s="4"/>
      <c r="BI1726" s="1"/>
    </row>
    <row r="1727" spans="3:61">
      <c r="C1727" s="4"/>
      <c r="D1727" s="4"/>
      <c r="E1727" s="4"/>
      <c r="F1727" s="4"/>
      <c r="G1727" s="4"/>
      <c r="BI1727" s="1"/>
    </row>
    <row r="1728" spans="3:61">
      <c r="C1728" s="4"/>
      <c r="D1728" s="4"/>
      <c r="E1728" s="4"/>
      <c r="F1728" s="4"/>
      <c r="G1728" s="4"/>
      <c r="BI1728" s="1"/>
    </row>
    <row r="1729" spans="3:61">
      <c r="C1729" s="4"/>
      <c r="D1729" s="4"/>
      <c r="E1729" s="4"/>
      <c r="F1729" s="4"/>
      <c r="G1729" s="4"/>
      <c r="BI1729" s="1"/>
    </row>
    <row r="1730" spans="3:61">
      <c r="C1730" s="4"/>
      <c r="D1730" s="4"/>
      <c r="E1730" s="4"/>
      <c r="F1730" s="4"/>
      <c r="G1730" s="4"/>
      <c r="BI1730" s="1"/>
    </row>
    <row r="1731" spans="3:61">
      <c r="C1731" s="4"/>
      <c r="D1731" s="4"/>
      <c r="E1731" s="4"/>
      <c r="F1731" s="4"/>
      <c r="G1731" s="4"/>
      <c r="BI1731" s="1"/>
    </row>
    <row r="1732" spans="3:61">
      <c r="C1732" s="4"/>
      <c r="D1732" s="4"/>
      <c r="E1732" s="4"/>
      <c r="F1732" s="4"/>
      <c r="G1732" s="4"/>
      <c r="BI1732" s="1"/>
    </row>
    <row r="1733" spans="3:61">
      <c r="C1733" s="4"/>
      <c r="D1733" s="4"/>
      <c r="E1733" s="4"/>
      <c r="F1733" s="4"/>
      <c r="G1733" s="4"/>
      <c r="BI1733" s="1"/>
    </row>
    <row r="1734" spans="3:61">
      <c r="C1734" s="4"/>
      <c r="D1734" s="4"/>
      <c r="E1734" s="4"/>
      <c r="F1734" s="4"/>
      <c r="G1734" s="4"/>
      <c r="BI1734" s="1"/>
    </row>
    <row r="1735" spans="3:61">
      <c r="C1735" s="4"/>
      <c r="D1735" s="4"/>
      <c r="E1735" s="4"/>
      <c r="F1735" s="4"/>
      <c r="G1735" s="4"/>
      <c r="BI1735" s="1"/>
    </row>
    <row r="1736" spans="3:61">
      <c r="C1736" s="4"/>
      <c r="D1736" s="4"/>
      <c r="E1736" s="4"/>
      <c r="F1736" s="4"/>
      <c r="G1736" s="4"/>
      <c r="BI1736" s="1"/>
    </row>
    <row r="1737" spans="3:61">
      <c r="C1737" s="4"/>
      <c r="D1737" s="4"/>
      <c r="E1737" s="4"/>
      <c r="F1737" s="4"/>
      <c r="G1737" s="4"/>
      <c r="BI1737" s="1"/>
    </row>
    <row r="1738" spans="3:61">
      <c r="C1738" s="4"/>
      <c r="D1738" s="4"/>
      <c r="E1738" s="4"/>
      <c r="F1738" s="4"/>
      <c r="G1738" s="4"/>
      <c r="BI1738" s="1"/>
    </row>
    <row r="1739" spans="3:61">
      <c r="C1739" s="4"/>
      <c r="D1739" s="4"/>
      <c r="E1739" s="4"/>
      <c r="F1739" s="4"/>
      <c r="G1739" s="4"/>
      <c r="BI1739" s="1"/>
    </row>
    <row r="1740" spans="3:61">
      <c r="C1740" s="4"/>
      <c r="D1740" s="4"/>
      <c r="E1740" s="4"/>
      <c r="F1740" s="4"/>
      <c r="G1740" s="4"/>
      <c r="BI1740" s="1"/>
    </row>
    <row r="1741" spans="3:61">
      <c r="C1741" s="4"/>
      <c r="D1741" s="4"/>
      <c r="E1741" s="4"/>
      <c r="F1741" s="4"/>
      <c r="G1741" s="4"/>
      <c r="BI1741" s="1"/>
    </row>
    <row r="1742" spans="3:61">
      <c r="C1742" s="4"/>
      <c r="D1742" s="4"/>
      <c r="E1742" s="4"/>
      <c r="F1742" s="4"/>
      <c r="G1742" s="4"/>
      <c r="BI1742" s="1"/>
    </row>
    <row r="1743" spans="3:61">
      <c r="C1743" s="4"/>
      <c r="D1743" s="4"/>
      <c r="E1743" s="4"/>
      <c r="F1743" s="4"/>
      <c r="G1743" s="4"/>
      <c r="BI1743" s="1"/>
    </row>
    <row r="1744" spans="3:61">
      <c r="C1744" s="4"/>
      <c r="D1744" s="4"/>
      <c r="E1744" s="4"/>
      <c r="F1744" s="4"/>
      <c r="G1744" s="4"/>
      <c r="BI1744" s="1"/>
    </row>
    <row r="1745" spans="3:61">
      <c r="C1745" s="4"/>
      <c r="D1745" s="4"/>
      <c r="E1745" s="4"/>
      <c r="F1745" s="4"/>
      <c r="G1745" s="4"/>
      <c r="BI1745" s="1"/>
    </row>
    <row r="1746" spans="3:61">
      <c r="C1746" s="4"/>
      <c r="D1746" s="4"/>
      <c r="E1746" s="4"/>
      <c r="F1746" s="4"/>
      <c r="G1746" s="4"/>
      <c r="BI1746" s="1"/>
    </row>
    <row r="1747" spans="3:61">
      <c r="C1747" s="4"/>
      <c r="D1747" s="4"/>
      <c r="E1747" s="4"/>
      <c r="F1747" s="4"/>
      <c r="G1747" s="4"/>
      <c r="BI1747" s="1"/>
    </row>
    <row r="1748" spans="3:61">
      <c r="C1748" s="4"/>
      <c r="D1748" s="4"/>
      <c r="E1748" s="4"/>
      <c r="F1748" s="4"/>
      <c r="G1748" s="4"/>
      <c r="BI1748" s="1"/>
    </row>
    <row r="1749" spans="3:61">
      <c r="C1749" s="4"/>
      <c r="D1749" s="4"/>
      <c r="E1749" s="4"/>
      <c r="F1749" s="4"/>
      <c r="G1749" s="4"/>
      <c r="BI1749" s="1"/>
    </row>
    <row r="1750" spans="3:61">
      <c r="C1750" s="4"/>
      <c r="D1750" s="4"/>
      <c r="E1750" s="4"/>
      <c r="F1750" s="4"/>
      <c r="G1750" s="4"/>
      <c r="BI1750" s="1"/>
    </row>
    <row r="1751" spans="3:61">
      <c r="C1751" s="4"/>
      <c r="D1751" s="4"/>
      <c r="E1751" s="4"/>
      <c r="F1751" s="4"/>
      <c r="G1751" s="4"/>
      <c r="BI1751" s="1"/>
    </row>
    <row r="1752" spans="3:61">
      <c r="C1752" s="4"/>
      <c r="D1752" s="4"/>
      <c r="E1752" s="4"/>
      <c r="F1752" s="4"/>
      <c r="G1752" s="4"/>
      <c r="BI1752" s="1"/>
    </row>
    <row r="1753" spans="3:61">
      <c r="C1753" s="4"/>
      <c r="D1753" s="4"/>
      <c r="E1753" s="4"/>
      <c r="F1753" s="4"/>
      <c r="G1753" s="4"/>
      <c r="BI1753" s="1"/>
    </row>
    <row r="1754" spans="3:61">
      <c r="C1754" s="4"/>
      <c r="D1754" s="4"/>
      <c r="E1754" s="4"/>
      <c r="F1754" s="4"/>
      <c r="G1754" s="4"/>
      <c r="BI1754" s="1"/>
    </row>
    <row r="1755" spans="3:61">
      <c r="C1755" s="4"/>
      <c r="D1755" s="4"/>
      <c r="E1755" s="4"/>
      <c r="F1755" s="4"/>
      <c r="G1755" s="4"/>
      <c r="BI1755" s="1"/>
    </row>
    <row r="1756" spans="3:61">
      <c r="C1756" s="4"/>
      <c r="D1756" s="4"/>
      <c r="E1756" s="4"/>
      <c r="F1756" s="4"/>
      <c r="G1756" s="4"/>
      <c r="BI1756" s="1"/>
    </row>
    <row r="1757" spans="3:61">
      <c r="C1757" s="4"/>
      <c r="D1757" s="4"/>
      <c r="E1757" s="4"/>
      <c r="F1757" s="4"/>
      <c r="G1757" s="4"/>
      <c r="BI1757" s="1"/>
    </row>
    <row r="1758" spans="3:61">
      <c r="C1758" s="4"/>
      <c r="D1758" s="4"/>
      <c r="E1758" s="4"/>
      <c r="F1758" s="4"/>
      <c r="G1758" s="4"/>
      <c r="BI1758" s="1"/>
    </row>
    <row r="1759" spans="3:61">
      <c r="C1759" s="4"/>
      <c r="D1759" s="4"/>
      <c r="E1759" s="4"/>
      <c r="F1759" s="4"/>
      <c r="G1759" s="4"/>
      <c r="BI1759" s="1"/>
    </row>
    <row r="1760" spans="3:61">
      <c r="C1760" s="4"/>
      <c r="D1760" s="4"/>
      <c r="E1760" s="4"/>
      <c r="F1760" s="4"/>
      <c r="G1760" s="4"/>
      <c r="BI1760" s="1"/>
    </row>
    <row r="1761" spans="3:61">
      <c r="C1761" s="4"/>
      <c r="D1761" s="4"/>
      <c r="E1761" s="4"/>
      <c r="F1761" s="4"/>
      <c r="G1761" s="4"/>
      <c r="BI1761" s="1"/>
    </row>
    <row r="1762" spans="3:61">
      <c r="C1762" s="4"/>
      <c r="D1762" s="4"/>
      <c r="E1762" s="4"/>
      <c r="F1762" s="4"/>
      <c r="G1762" s="4"/>
      <c r="BI1762" s="1"/>
    </row>
    <row r="1763" spans="3:61">
      <c r="C1763" s="4"/>
      <c r="D1763" s="4"/>
      <c r="E1763" s="4"/>
      <c r="F1763" s="4"/>
      <c r="G1763" s="4"/>
      <c r="BI1763" s="1"/>
    </row>
    <row r="1764" spans="3:61">
      <c r="C1764" s="4"/>
      <c r="D1764" s="4"/>
      <c r="E1764" s="4"/>
      <c r="F1764" s="4"/>
      <c r="G1764" s="4"/>
      <c r="BI1764" s="1"/>
    </row>
    <row r="1765" spans="3:61">
      <c r="C1765" s="4"/>
      <c r="D1765" s="4"/>
      <c r="E1765" s="4"/>
      <c r="F1765" s="4"/>
      <c r="G1765" s="4"/>
      <c r="BI1765" s="1"/>
    </row>
    <row r="1766" spans="3:61">
      <c r="C1766" s="4"/>
      <c r="D1766" s="4"/>
      <c r="E1766" s="4"/>
      <c r="F1766" s="4"/>
      <c r="G1766" s="4"/>
      <c r="BI1766" s="1"/>
    </row>
    <row r="1767" spans="3:61">
      <c r="C1767" s="4"/>
      <c r="D1767" s="4"/>
      <c r="E1767" s="4"/>
      <c r="F1767" s="4"/>
      <c r="G1767" s="4"/>
      <c r="BI1767" s="1"/>
    </row>
    <row r="1768" spans="3:61">
      <c r="C1768" s="4"/>
      <c r="D1768" s="4"/>
      <c r="E1768" s="4"/>
      <c r="F1768" s="4"/>
      <c r="G1768" s="4"/>
      <c r="BI1768" s="1"/>
    </row>
    <row r="1769" spans="3:61">
      <c r="C1769" s="4"/>
      <c r="D1769" s="4"/>
      <c r="E1769" s="4"/>
      <c r="F1769" s="4"/>
      <c r="G1769" s="4"/>
      <c r="BI1769" s="1"/>
    </row>
    <row r="1770" spans="3:61">
      <c r="C1770" s="4"/>
      <c r="D1770" s="4"/>
      <c r="E1770" s="4"/>
      <c r="F1770" s="4"/>
      <c r="G1770" s="4"/>
      <c r="BI1770" s="1"/>
    </row>
    <row r="1771" spans="3:61">
      <c r="C1771" s="4"/>
      <c r="D1771" s="4"/>
      <c r="E1771" s="4"/>
      <c r="F1771" s="4"/>
      <c r="G1771" s="4"/>
      <c r="BI1771" s="1"/>
    </row>
    <row r="1772" spans="3:61">
      <c r="C1772" s="4"/>
      <c r="D1772" s="4"/>
      <c r="E1772" s="4"/>
      <c r="F1772" s="4"/>
      <c r="G1772" s="4"/>
      <c r="BI1772" s="1"/>
    </row>
    <row r="1773" spans="3:61">
      <c r="C1773" s="4"/>
      <c r="D1773" s="4"/>
      <c r="E1773" s="4"/>
      <c r="F1773" s="4"/>
      <c r="G1773" s="4"/>
      <c r="BI1773" s="1"/>
    </row>
    <row r="1774" spans="3:61">
      <c r="C1774" s="4"/>
      <c r="D1774" s="4"/>
      <c r="E1774" s="4"/>
      <c r="F1774" s="4"/>
      <c r="G1774" s="4"/>
      <c r="BI1774" s="1"/>
    </row>
    <row r="1775" spans="3:61">
      <c r="C1775" s="4"/>
      <c r="D1775" s="4"/>
      <c r="E1775" s="4"/>
      <c r="F1775" s="4"/>
      <c r="G1775" s="4"/>
      <c r="BI1775" s="1"/>
    </row>
    <row r="1776" spans="3:61">
      <c r="C1776" s="4"/>
      <c r="D1776" s="4"/>
      <c r="E1776" s="4"/>
      <c r="F1776" s="4"/>
      <c r="G1776" s="4"/>
      <c r="BI1776" s="1"/>
    </row>
    <row r="1777" spans="3:61">
      <c r="C1777" s="4"/>
      <c r="D1777" s="4"/>
      <c r="E1777" s="4"/>
      <c r="F1777" s="4"/>
      <c r="G1777" s="4"/>
      <c r="BI1777" s="1"/>
    </row>
    <row r="1778" spans="3:61">
      <c r="C1778" s="4"/>
      <c r="D1778" s="4"/>
      <c r="E1778" s="4"/>
      <c r="F1778" s="4"/>
      <c r="G1778" s="4"/>
      <c r="BI1778" s="1"/>
    </row>
    <row r="1779" spans="3:61">
      <c r="C1779" s="4"/>
      <c r="D1779" s="4"/>
      <c r="E1779" s="4"/>
      <c r="F1779" s="4"/>
      <c r="G1779" s="4"/>
      <c r="BI1779" s="1"/>
    </row>
    <row r="1780" spans="3:61">
      <c r="C1780" s="4"/>
      <c r="D1780" s="4"/>
      <c r="E1780" s="4"/>
      <c r="F1780" s="4"/>
      <c r="G1780" s="4"/>
      <c r="BI1780" s="1"/>
    </row>
    <row r="1781" spans="3:61">
      <c r="C1781" s="4"/>
      <c r="D1781" s="4"/>
      <c r="E1781" s="4"/>
      <c r="F1781" s="4"/>
      <c r="G1781" s="4"/>
      <c r="BI1781" s="1"/>
    </row>
    <row r="1782" spans="3:61">
      <c r="C1782" s="4"/>
      <c r="D1782" s="4"/>
      <c r="E1782" s="4"/>
      <c r="F1782" s="4"/>
      <c r="G1782" s="4"/>
      <c r="BI1782" s="1"/>
    </row>
    <row r="1783" spans="3:61">
      <c r="C1783" s="4"/>
      <c r="D1783" s="4"/>
      <c r="E1783" s="4"/>
      <c r="F1783" s="4"/>
      <c r="G1783" s="4"/>
      <c r="BI1783" s="1"/>
    </row>
    <row r="1784" spans="3:61">
      <c r="C1784" s="4"/>
      <c r="D1784" s="4"/>
      <c r="E1784" s="4"/>
      <c r="F1784" s="4"/>
      <c r="G1784" s="4"/>
      <c r="BI1784" s="1"/>
    </row>
    <row r="1785" spans="3:61">
      <c r="C1785" s="4"/>
      <c r="D1785" s="4"/>
      <c r="E1785" s="4"/>
      <c r="F1785" s="4"/>
      <c r="G1785" s="4"/>
      <c r="BI1785" s="1"/>
    </row>
    <row r="1786" spans="3:61">
      <c r="C1786" s="4"/>
      <c r="D1786" s="4"/>
      <c r="E1786" s="4"/>
      <c r="F1786" s="4"/>
      <c r="G1786" s="4"/>
      <c r="BI1786" s="1"/>
    </row>
    <row r="1787" spans="3:61">
      <c r="C1787" s="4"/>
      <c r="D1787" s="4"/>
      <c r="E1787" s="4"/>
      <c r="F1787" s="4"/>
      <c r="G1787" s="4"/>
      <c r="BI1787" s="1"/>
    </row>
    <row r="1788" spans="3:61">
      <c r="C1788" s="4"/>
      <c r="D1788" s="4"/>
      <c r="E1788" s="4"/>
      <c r="F1788" s="4"/>
      <c r="G1788" s="4"/>
      <c r="BI1788" s="1"/>
    </row>
    <row r="1789" spans="3:61">
      <c r="C1789" s="4"/>
      <c r="D1789" s="4"/>
      <c r="E1789" s="4"/>
      <c r="F1789" s="4"/>
      <c r="G1789" s="4"/>
      <c r="BI1789" s="1"/>
    </row>
    <row r="1790" spans="3:61">
      <c r="C1790" s="4"/>
      <c r="D1790" s="4"/>
      <c r="E1790" s="4"/>
      <c r="F1790" s="4"/>
      <c r="G1790" s="4"/>
      <c r="BI1790" s="1"/>
    </row>
    <row r="1791" spans="3:61">
      <c r="C1791" s="4"/>
      <c r="D1791" s="4"/>
      <c r="E1791" s="4"/>
      <c r="F1791" s="4"/>
      <c r="G1791" s="4"/>
      <c r="BI1791" s="1"/>
    </row>
    <row r="1792" spans="3:61">
      <c r="C1792" s="4"/>
      <c r="D1792" s="4"/>
      <c r="E1792" s="4"/>
      <c r="F1792" s="4"/>
      <c r="G1792" s="4"/>
      <c r="BI1792" s="1"/>
    </row>
    <row r="1793" spans="3:61">
      <c r="C1793" s="4"/>
      <c r="D1793" s="4"/>
      <c r="E1793" s="4"/>
      <c r="F1793" s="4"/>
      <c r="G1793" s="4"/>
      <c r="BI1793" s="1"/>
    </row>
    <row r="1794" spans="3:61">
      <c r="C1794" s="4"/>
      <c r="D1794" s="4"/>
      <c r="E1794" s="4"/>
      <c r="F1794" s="4"/>
      <c r="G1794" s="4"/>
      <c r="BI1794" s="1"/>
    </row>
    <row r="1795" spans="3:61">
      <c r="C1795" s="4"/>
      <c r="D1795" s="4"/>
      <c r="E1795" s="4"/>
      <c r="F1795" s="4"/>
      <c r="G1795" s="4"/>
      <c r="BI1795" s="1"/>
    </row>
    <row r="1796" spans="3:61">
      <c r="C1796" s="4"/>
      <c r="D1796" s="4"/>
      <c r="E1796" s="4"/>
      <c r="F1796" s="4"/>
      <c r="G1796" s="4"/>
      <c r="BI1796" s="1"/>
    </row>
    <row r="1797" spans="3:61">
      <c r="C1797" s="4"/>
      <c r="D1797" s="4"/>
      <c r="E1797" s="4"/>
      <c r="F1797" s="4"/>
      <c r="G1797" s="4"/>
      <c r="BI1797" s="1"/>
    </row>
    <row r="1798" spans="3:61">
      <c r="C1798" s="4"/>
      <c r="D1798" s="4"/>
      <c r="E1798" s="4"/>
      <c r="F1798" s="4"/>
      <c r="G1798" s="4"/>
      <c r="BI1798" s="1"/>
    </row>
    <row r="1799" spans="3:61">
      <c r="C1799" s="4"/>
      <c r="D1799" s="4"/>
      <c r="E1799" s="4"/>
      <c r="F1799" s="4"/>
      <c r="G1799" s="4"/>
      <c r="BI1799" s="1"/>
    </row>
    <row r="1800" spans="3:61">
      <c r="C1800" s="4"/>
      <c r="D1800" s="4"/>
      <c r="E1800" s="4"/>
      <c r="F1800" s="4"/>
      <c r="G1800" s="4"/>
      <c r="BI1800" s="1"/>
    </row>
    <row r="1801" spans="3:61">
      <c r="C1801" s="4"/>
      <c r="D1801" s="4"/>
      <c r="E1801" s="4"/>
      <c r="F1801" s="4"/>
      <c r="G1801" s="4"/>
      <c r="BI1801" s="1"/>
    </row>
    <row r="1802" spans="3:61">
      <c r="C1802" s="4"/>
      <c r="D1802" s="4"/>
      <c r="E1802" s="4"/>
      <c r="F1802" s="4"/>
      <c r="G1802" s="4"/>
      <c r="BI1802" s="1"/>
    </row>
    <row r="1803" spans="3:61">
      <c r="C1803" s="4"/>
      <c r="D1803" s="4"/>
      <c r="E1803" s="4"/>
      <c r="F1803" s="4"/>
      <c r="G1803" s="4"/>
      <c r="BI1803" s="1"/>
    </row>
    <row r="1804" spans="3:61">
      <c r="C1804" s="4"/>
      <c r="D1804" s="4"/>
      <c r="E1804" s="4"/>
      <c r="F1804" s="4"/>
      <c r="G1804" s="4"/>
      <c r="BI1804" s="1"/>
    </row>
    <row r="1805" spans="3:61">
      <c r="C1805" s="4"/>
      <c r="D1805" s="4"/>
      <c r="E1805" s="4"/>
      <c r="F1805" s="4"/>
      <c r="G1805" s="4"/>
      <c r="BI1805" s="1"/>
    </row>
    <row r="1806" spans="3:61">
      <c r="C1806" s="4"/>
      <c r="D1806" s="4"/>
      <c r="E1806" s="4"/>
      <c r="F1806" s="4"/>
      <c r="G1806" s="4"/>
      <c r="BI1806" s="1"/>
    </row>
    <row r="1807" spans="3:61">
      <c r="C1807" s="4"/>
      <c r="D1807" s="4"/>
      <c r="E1807" s="4"/>
      <c r="F1807" s="4"/>
      <c r="G1807" s="4"/>
      <c r="BI1807" s="1"/>
    </row>
    <row r="1808" spans="3:61">
      <c r="C1808" s="4"/>
      <c r="D1808" s="4"/>
      <c r="E1808" s="4"/>
      <c r="F1808" s="4"/>
      <c r="G1808" s="4"/>
      <c r="BI1808" s="1"/>
    </row>
    <row r="1809" spans="3:61">
      <c r="C1809" s="4"/>
      <c r="D1809" s="4"/>
      <c r="E1809" s="4"/>
      <c r="F1809" s="4"/>
      <c r="G1809" s="4"/>
      <c r="BI1809" s="1"/>
    </row>
    <row r="1810" spans="3:61">
      <c r="C1810" s="4"/>
      <c r="D1810" s="4"/>
      <c r="E1810" s="4"/>
      <c r="F1810" s="4"/>
      <c r="G1810" s="4"/>
      <c r="BI1810" s="1"/>
    </row>
    <row r="1811" spans="3:61">
      <c r="C1811" s="4"/>
      <c r="D1811" s="4"/>
      <c r="E1811" s="4"/>
      <c r="F1811" s="4"/>
      <c r="G1811" s="4"/>
      <c r="BI1811" s="1"/>
    </row>
    <row r="1812" spans="3:61">
      <c r="C1812" s="4"/>
      <c r="D1812" s="4"/>
      <c r="E1812" s="4"/>
      <c r="F1812" s="4"/>
      <c r="G1812" s="4"/>
      <c r="BI1812" s="1"/>
    </row>
    <row r="1813" spans="3:61">
      <c r="C1813" s="4"/>
      <c r="D1813" s="4"/>
      <c r="E1813" s="4"/>
      <c r="F1813" s="4"/>
      <c r="G1813" s="4"/>
      <c r="BI1813" s="1"/>
    </row>
    <row r="1814" spans="3:61">
      <c r="C1814" s="4"/>
      <c r="D1814" s="4"/>
      <c r="E1814" s="4"/>
      <c r="F1814" s="4"/>
      <c r="G1814" s="4"/>
      <c r="BI1814" s="1"/>
    </row>
    <row r="1815" spans="3:61">
      <c r="C1815" s="4"/>
      <c r="D1815" s="4"/>
      <c r="E1815" s="4"/>
      <c r="F1815" s="4"/>
      <c r="G1815" s="4"/>
      <c r="BI1815" s="1"/>
    </row>
    <row r="1816" spans="3:61">
      <c r="C1816" s="4"/>
      <c r="D1816" s="4"/>
      <c r="E1816" s="4"/>
      <c r="F1816" s="4"/>
      <c r="G1816" s="4"/>
      <c r="BI1816" s="1"/>
    </row>
    <row r="1817" spans="3:61">
      <c r="C1817" s="4"/>
      <c r="D1817" s="4"/>
      <c r="E1817" s="4"/>
      <c r="F1817" s="4"/>
      <c r="G1817" s="4"/>
      <c r="BI1817" s="1"/>
    </row>
    <row r="1818" spans="3:61">
      <c r="C1818" s="4"/>
      <c r="D1818" s="4"/>
      <c r="E1818" s="4"/>
      <c r="F1818" s="4"/>
      <c r="G1818" s="4"/>
      <c r="BI1818" s="1"/>
    </row>
    <row r="1819" spans="3:61">
      <c r="C1819" s="4"/>
      <c r="D1819" s="4"/>
      <c r="E1819" s="4"/>
      <c r="F1819" s="4"/>
      <c r="G1819" s="4"/>
      <c r="BI1819" s="1"/>
    </row>
    <row r="1820" spans="3:61">
      <c r="C1820" s="4"/>
      <c r="D1820" s="4"/>
      <c r="E1820" s="4"/>
      <c r="F1820" s="4"/>
      <c r="G1820" s="4"/>
      <c r="BI1820" s="1"/>
    </row>
    <row r="1821" spans="3:61">
      <c r="C1821" s="4"/>
      <c r="D1821" s="4"/>
      <c r="E1821" s="4"/>
      <c r="F1821" s="4"/>
      <c r="G1821" s="4"/>
      <c r="BI1821" s="1"/>
    </row>
    <row r="1822" spans="3:61">
      <c r="C1822" s="4"/>
      <c r="D1822" s="4"/>
      <c r="E1822" s="4"/>
      <c r="F1822" s="4"/>
      <c r="G1822" s="4"/>
      <c r="BI1822" s="1"/>
    </row>
    <row r="1823" spans="3:61">
      <c r="C1823" s="4"/>
      <c r="D1823" s="4"/>
      <c r="E1823" s="4"/>
      <c r="F1823" s="4"/>
      <c r="G1823" s="4"/>
      <c r="BI1823" s="1"/>
    </row>
    <row r="1824" spans="3:61">
      <c r="C1824" s="4"/>
      <c r="D1824" s="4"/>
      <c r="E1824" s="4"/>
      <c r="F1824" s="4"/>
      <c r="G1824" s="4"/>
      <c r="BI1824" s="1"/>
    </row>
    <row r="1825" spans="3:61">
      <c r="C1825" s="4"/>
      <c r="D1825" s="4"/>
      <c r="E1825" s="4"/>
      <c r="F1825" s="4"/>
      <c r="G1825" s="4"/>
      <c r="BI1825" s="1"/>
    </row>
    <row r="1826" spans="3:61">
      <c r="C1826" s="4"/>
      <c r="D1826" s="4"/>
      <c r="E1826" s="4"/>
      <c r="F1826" s="4"/>
      <c r="G1826" s="4"/>
      <c r="BI1826" s="1"/>
    </row>
    <row r="1827" spans="3:61">
      <c r="C1827" s="4"/>
      <c r="D1827" s="4"/>
      <c r="E1827" s="4"/>
      <c r="F1827" s="4"/>
      <c r="G1827" s="4"/>
      <c r="BI1827" s="1"/>
    </row>
    <row r="1828" spans="3:61">
      <c r="C1828" s="4"/>
      <c r="D1828" s="4"/>
      <c r="E1828" s="4"/>
      <c r="F1828" s="4"/>
      <c r="G1828" s="4"/>
      <c r="BI1828" s="1"/>
    </row>
    <row r="1829" spans="3:61">
      <c r="C1829" s="4"/>
      <c r="D1829" s="4"/>
      <c r="E1829" s="4"/>
      <c r="F1829" s="4"/>
      <c r="G1829" s="4"/>
      <c r="BI1829" s="1"/>
    </row>
    <row r="1830" spans="3:61">
      <c r="C1830" s="4"/>
      <c r="D1830" s="4"/>
      <c r="E1830" s="4"/>
      <c r="F1830" s="4"/>
      <c r="G1830" s="4"/>
      <c r="BI1830" s="1"/>
    </row>
    <row r="1831" spans="3:61">
      <c r="C1831" s="4"/>
      <c r="D1831" s="4"/>
      <c r="E1831" s="4"/>
      <c r="F1831" s="4"/>
      <c r="G1831" s="4"/>
      <c r="BI1831" s="1"/>
    </row>
    <row r="1832" spans="3:61">
      <c r="C1832" s="4"/>
      <c r="D1832" s="4"/>
      <c r="E1832" s="4"/>
      <c r="F1832" s="4"/>
      <c r="G1832" s="4"/>
      <c r="BI1832" s="1"/>
    </row>
    <row r="1833" spans="3:61">
      <c r="C1833" s="4"/>
      <c r="D1833" s="4"/>
      <c r="E1833" s="4"/>
      <c r="F1833" s="4"/>
      <c r="G1833" s="4"/>
      <c r="BI1833" s="1"/>
    </row>
    <row r="1834" spans="3:61">
      <c r="C1834" s="4"/>
      <c r="D1834" s="4"/>
      <c r="E1834" s="4"/>
      <c r="F1834" s="4"/>
      <c r="G1834" s="4"/>
      <c r="BI1834" s="1"/>
    </row>
    <row r="1835" spans="3:61">
      <c r="C1835" s="4"/>
      <c r="D1835" s="4"/>
      <c r="E1835" s="4"/>
      <c r="F1835" s="4"/>
      <c r="G1835" s="4"/>
      <c r="BI1835" s="1"/>
    </row>
    <row r="1836" spans="3:61">
      <c r="C1836" s="4"/>
      <c r="D1836" s="4"/>
      <c r="E1836" s="4"/>
      <c r="F1836" s="4"/>
      <c r="G1836" s="4"/>
      <c r="BI1836" s="1"/>
    </row>
    <row r="1837" spans="3:61">
      <c r="C1837" s="4"/>
      <c r="D1837" s="4"/>
      <c r="E1837" s="4"/>
      <c r="F1837" s="4"/>
      <c r="G1837" s="4"/>
      <c r="BI1837" s="1"/>
    </row>
    <row r="1838" spans="3:61">
      <c r="C1838" s="4"/>
      <c r="D1838" s="4"/>
      <c r="E1838" s="4"/>
      <c r="F1838" s="4"/>
      <c r="G1838" s="4"/>
      <c r="BI1838" s="1"/>
    </row>
    <row r="1839" spans="3:61">
      <c r="C1839" s="4"/>
      <c r="D1839" s="4"/>
      <c r="E1839" s="4"/>
      <c r="F1839" s="4"/>
      <c r="G1839" s="4"/>
      <c r="BI1839" s="1"/>
    </row>
    <row r="1840" spans="3:61">
      <c r="C1840" s="4"/>
      <c r="D1840" s="4"/>
      <c r="E1840" s="4"/>
      <c r="F1840" s="4"/>
      <c r="G1840" s="4"/>
      <c r="BI1840" s="1"/>
    </row>
  </sheetData>
  <mergeCells count="14">
    <mergeCell ref="A2:G2"/>
    <mergeCell ref="BI8:BI9"/>
    <mergeCell ref="H8:K8"/>
    <mergeCell ref="L8:P8"/>
    <mergeCell ref="A8:A9"/>
    <mergeCell ref="B8:B9"/>
    <mergeCell ref="C8:C9"/>
    <mergeCell ref="D8:D9"/>
    <mergeCell ref="E8:E9"/>
    <mergeCell ref="F8:F9"/>
    <mergeCell ref="G8:G9"/>
    <mergeCell ref="A3:D3"/>
    <mergeCell ref="A5:D5"/>
    <mergeCell ref="E3:G3"/>
  </mergeCells>
  <pageMargins left="1.2204724409448819" right="3.937007874015748E-2" top="0.31496062992125984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811"/>
  <sheetViews>
    <sheetView zoomScale="80" zoomScaleNormal="80" workbookViewId="0">
      <selection activeCell="D21" sqref="D21"/>
    </sheetView>
  </sheetViews>
  <sheetFormatPr defaultRowHeight="15.75"/>
  <cols>
    <col min="1" max="1" width="7.7109375" style="1" customWidth="1"/>
    <col min="2" max="2" width="38.28515625" style="1" customWidth="1"/>
    <col min="3" max="3" width="8.140625" style="1" customWidth="1"/>
    <col min="4" max="4" width="9.85546875" style="1" customWidth="1"/>
    <col min="5" max="5" width="9.7109375" style="1" customWidth="1"/>
    <col min="6" max="6" width="8.85546875" style="1" customWidth="1"/>
    <col min="7" max="7" width="12.140625" style="1" customWidth="1"/>
    <col min="8" max="8" width="10.7109375" style="1" customWidth="1"/>
    <col min="9" max="9" width="8.7109375" style="1" customWidth="1"/>
    <col min="10" max="11" width="8.85546875" style="1" customWidth="1"/>
    <col min="12" max="12" width="9.42578125" style="1" customWidth="1"/>
    <col min="13" max="13" width="8.28515625" style="1" customWidth="1"/>
    <col min="14" max="14" width="6.85546875" style="1" customWidth="1"/>
    <col min="15" max="15" width="7.7109375" style="1" customWidth="1"/>
    <col min="16" max="16" width="9.140625" style="1" customWidth="1"/>
    <col min="17" max="59" width="0" style="1" hidden="1" customWidth="1"/>
    <col min="60" max="60" width="7" style="4" customWidth="1"/>
    <col min="61" max="16384" width="9.140625" style="1"/>
  </cols>
  <sheetData>
    <row r="1" spans="1:60" ht="0.75" customHeight="1">
      <c r="BH1" s="1"/>
    </row>
    <row r="2" spans="1:60" s="2" customFormat="1" ht="22.5">
      <c r="A2" s="483" t="s">
        <v>4</v>
      </c>
      <c r="B2" s="483"/>
      <c r="C2" s="483"/>
      <c r="D2" s="483"/>
      <c r="E2" s="483"/>
      <c r="F2" s="483"/>
      <c r="G2" s="483"/>
      <c r="H2" s="12"/>
      <c r="I2" s="12"/>
      <c r="J2" s="12"/>
      <c r="K2" s="12"/>
      <c r="L2" s="12"/>
      <c r="M2" s="12"/>
      <c r="N2" s="12"/>
      <c r="O2" s="12"/>
      <c r="P2" s="12"/>
      <c r="BH2" s="8"/>
    </row>
    <row r="3" spans="1:60" s="2" customFormat="1" ht="18.75">
      <c r="A3" s="471" t="s">
        <v>192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  <c r="BH3" s="8"/>
    </row>
    <row r="4" spans="1:60" s="2" customFormat="1" ht="20.25">
      <c r="A4" s="470" t="s">
        <v>189</v>
      </c>
      <c r="B4" s="470"/>
      <c r="C4" s="470"/>
      <c r="D4" s="470"/>
      <c r="E4" s="181" t="s">
        <v>214</v>
      </c>
      <c r="F4" s="181" t="s">
        <v>261</v>
      </c>
      <c r="G4" s="181" t="s">
        <v>258</v>
      </c>
      <c r="H4" s="24"/>
      <c r="I4" s="24"/>
      <c r="J4" s="24"/>
      <c r="K4" s="24"/>
      <c r="L4" s="24"/>
      <c r="M4" s="24"/>
      <c r="N4" s="24"/>
      <c r="O4" s="24"/>
      <c r="P4" s="24"/>
      <c r="BH4" s="8"/>
    </row>
    <row r="5" spans="1:60" s="2" customFormat="1" ht="18.75">
      <c r="A5" s="24"/>
      <c r="B5" s="24"/>
      <c r="C5" s="24"/>
      <c r="D5" s="24"/>
      <c r="E5" s="25"/>
      <c r="F5" s="25"/>
      <c r="G5" s="25"/>
      <c r="H5" s="24"/>
      <c r="I5" s="24"/>
      <c r="J5" s="24"/>
      <c r="K5" s="24"/>
      <c r="L5" s="24"/>
      <c r="M5" s="24"/>
      <c r="N5" s="24"/>
      <c r="O5" s="24"/>
      <c r="P5" s="24"/>
      <c r="BH5" s="8"/>
    </row>
    <row r="6" spans="1:60" s="2" customFormat="1" ht="15" customHeight="1">
      <c r="A6" s="472" t="s">
        <v>71</v>
      </c>
      <c r="B6" s="481" t="s">
        <v>0</v>
      </c>
      <c r="C6" s="466" t="s">
        <v>83</v>
      </c>
      <c r="D6" s="468" t="s">
        <v>1</v>
      </c>
      <c r="E6" s="468" t="s">
        <v>5</v>
      </c>
      <c r="F6" s="466" t="s">
        <v>81</v>
      </c>
      <c r="G6" s="468" t="s">
        <v>2</v>
      </c>
      <c r="H6" s="462" t="s">
        <v>70</v>
      </c>
      <c r="I6" s="462"/>
      <c r="J6" s="462"/>
      <c r="K6" s="462"/>
      <c r="L6" s="462" t="s">
        <v>72</v>
      </c>
      <c r="M6" s="462"/>
      <c r="N6" s="462"/>
      <c r="O6" s="462"/>
      <c r="P6" s="462"/>
      <c r="BH6" s="8"/>
    </row>
    <row r="7" spans="1:60" s="2" customFormat="1" ht="25.5" customHeight="1">
      <c r="A7" s="473"/>
      <c r="B7" s="482"/>
      <c r="C7" s="467"/>
      <c r="D7" s="469"/>
      <c r="E7" s="469"/>
      <c r="F7" s="467"/>
      <c r="G7" s="469"/>
      <c r="H7" s="38" t="s">
        <v>18</v>
      </c>
      <c r="I7" s="38" t="s">
        <v>19</v>
      </c>
      <c r="J7" s="38" t="s">
        <v>20</v>
      </c>
      <c r="K7" s="38" t="s">
        <v>21</v>
      </c>
      <c r="L7" s="38" t="s">
        <v>98</v>
      </c>
      <c r="M7" s="38" t="s">
        <v>100</v>
      </c>
      <c r="N7" s="38" t="s">
        <v>73</v>
      </c>
      <c r="O7" s="38" t="s">
        <v>101</v>
      </c>
      <c r="P7" s="38" t="s">
        <v>74</v>
      </c>
      <c r="BH7" s="8"/>
    </row>
    <row r="8" spans="1:60" s="27" customFormat="1" ht="29.25" customHeight="1">
      <c r="A8" s="96"/>
      <c r="B8" s="198" t="s">
        <v>227</v>
      </c>
      <c r="C8" s="94"/>
      <c r="D8" s="94"/>
      <c r="E8" s="94"/>
      <c r="F8" s="94"/>
      <c r="G8" s="94"/>
      <c r="H8" s="38"/>
      <c r="I8" s="38"/>
      <c r="J8" s="38"/>
      <c r="K8" s="38"/>
      <c r="L8" s="38"/>
      <c r="M8" s="38"/>
      <c r="N8" s="38"/>
      <c r="O8" s="38"/>
      <c r="P8" s="38"/>
      <c r="BH8" s="15"/>
    </row>
    <row r="9" spans="1:60" s="27" customFormat="1" ht="28.5" customHeight="1">
      <c r="A9" s="187" t="s">
        <v>237</v>
      </c>
      <c r="B9" s="134" t="s">
        <v>134</v>
      </c>
      <c r="C9" s="272" t="s">
        <v>94</v>
      </c>
      <c r="D9" s="105">
        <v>5.14</v>
      </c>
      <c r="E9" s="105">
        <v>4.53</v>
      </c>
      <c r="F9" s="105">
        <v>16.989999999999998</v>
      </c>
      <c r="G9" s="305">
        <v>129.44999999999999</v>
      </c>
      <c r="H9" s="21">
        <v>146.16</v>
      </c>
      <c r="I9" s="21">
        <v>18</v>
      </c>
      <c r="J9" s="21">
        <v>123.84</v>
      </c>
      <c r="K9" s="21">
        <v>0.43</v>
      </c>
      <c r="L9" s="21">
        <v>0.21</v>
      </c>
      <c r="M9" s="21">
        <v>34.770000000000003</v>
      </c>
      <c r="N9" s="21">
        <v>7.0000000000000007E-2</v>
      </c>
      <c r="O9" s="223">
        <v>0</v>
      </c>
      <c r="P9" s="21">
        <v>0.81</v>
      </c>
      <c r="BH9" s="15"/>
    </row>
    <row r="10" spans="1:60" s="27" customFormat="1" ht="25.5" customHeight="1">
      <c r="A10" s="45">
        <v>464</v>
      </c>
      <c r="B10" s="133" t="s">
        <v>228</v>
      </c>
      <c r="C10" s="211">
        <v>180</v>
      </c>
      <c r="D10" s="105">
        <v>2.7</v>
      </c>
      <c r="E10" s="229">
        <v>12.02</v>
      </c>
      <c r="F10" s="105">
        <v>12.02</v>
      </c>
      <c r="G10" s="105">
        <v>81.900000000000006</v>
      </c>
      <c r="H10" s="21">
        <v>109.17</v>
      </c>
      <c r="I10" s="21">
        <v>12.6</v>
      </c>
      <c r="J10" s="21">
        <v>81.900000000000006</v>
      </c>
      <c r="K10" s="21">
        <v>0.12</v>
      </c>
      <c r="L10" s="21">
        <v>0</v>
      </c>
      <c r="M10" s="21">
        <v>0</v>
      </c>
      <c r="N10" s="21">
        <v>0.02</v>
      </c>
      <c r="O10" s="21">
        <v>0</v>
      </c>
      <c r="P10" s="21">
        <v>0.46</v>
      </c>
      <c r="BH10" s="15"/>
    </row>
    <row r="11" spans="1:60" s="27" customFormat="1" ht="25.5" customHeight="1" thickBot="1">
      <c r="A11" s="237" t="s">
        <v>91</v>
      </c>
      <c r="B11" s="219" t="s">
        <v>131</v>
      </c>
      <c r="C11" s="313">
        <v>20</v>
      </c>
      <c r="D11" s="209">
        <v>1.23</v>
      </c>
      <c r="E11" s="209">
        <v>0.18</v>
      </c>
      <c r="F11" s="209">
        <v>7.66</v>
      </c>
      <c r="G11" s="209">
        <v>47.2</v>
      </c>
      <c r="H11" s="208">
        <v>4.5999999999999996</v>
      </c>
      <c r="I11" s="208">
        <v>0.08</v>
      </c>
      <c r="J11" s="208">
        <v>0.96</v>
      </c>
      <c r="K11" s="208">
        <v>0.4</v>
      </c>
      <c r="L11" s="208">
        <v>0</v>
      </c>
      <c r="M11" s="208">
        <v>0</v>
      </c>
      <c r="N11" s="208">
        <v>0</v>
      </c>
      <c r="O11" s="208">
        <v>0.05</v>
      </c>
      <c r="P11" s="208">
        <v>0</v>
      </c>
      <c r="BH11" s="15"/>
    </row>
    <row r="12" spans="1:60" s="27" customFormat="1" ht="25.5" customHeight="1">
      <c r="A12" s="236"/>
      <c r="B12" s="238" t="s">
        <v>171</v>
      </c>
      <c r="C12" s="240">
        <v>380</v>
      </c>
      <c r="D12" s="239">
        <f t="shared" ref="D12:P12" si="0">SUM(D9:D11)</f>
        <v>9.07</v>
      </c>
      <c r="E12" s="239">
        <f t="shared" si="0"/>
        <v>16.73</v>
      </c>
      <c r="F12" s="239">
        <f t="shared" si="0"/>
        <v>36.67</v>
      </c>
      <c r="G12" s="332">
        <f t="shared" si="0"/>
        <v>258.55</v>
      </c>
      <c r="H12" s="242">
        <f t="shared" si="0"/>
        <v>259.93</v>
      </c>
      <c r="I12" s="242">
        <f t="shared" si="0"/>
        <v>30.68</v>
      </c>
      <c r="J12" s="242">
        <f t="shared" si="0"/>
        <v>206.70000000000002</v>
      </c>
      <c r="K12" s="242">
        <f t="shared" si="0"/>
        <v>0.95000000000000007</v>
      </c>
      <c r="L12" s="242">
        <f t="shared" si="0"/>
        <v>0.21</v>
      </c>
      <c r="M12" s="242">
        <f t="shared" si="0"/>
        <v>34.770000000000003</v>
      </c>
      <c r="N12" s="242">
        <f t="shared" si="0"/>
        <v>9.0000000000000011E-2</v>
      </c>
      <c r="O12" s="242">
        <f t="shared" si="0"/>
        <v>0.05</v>
      </c>
      <c r="P12" s="242">
        <f t="shared" si="0"/>
        <v>1.27</v>
      </c>
      <c r="BH12" s="15"/>
    </row>
    <row r="13" spans="1:60" s="27" customFormat="1" ht="25.5" customHeight="1">
      <c r="A13" s="236"/>
      <c r="B13" s="241" t="s">
        <v>149</v>
      </c>
      <c r="C13" s="240"/>
      <c r="D13" s="239"/>
      <c r="E13" s="239"/>
      <c r="F13" s="239"/>
      <c r="G13" s="239"/>
      <c r="H13" s="221"/>
      <c r="I13" s="221"/>
      <c r="J13" s="221"/>
      <c r="K13" s="221"/>
      <c r="L13" s="221"/>
      <c r="M13" s="221"/>
      <c r="N13" s="221"/>
      <c r="O13" s="221"/>
      <c r="P13" s="221"/>
      <c r="BH13" s="15"/>
    </row>
    <row r="14" spans="1:60" s="27" customFormat="1" ht="25.5" customHeight="1">
      <c r="A14" s="236">
        <v>82</v>
      </c>
      <c r="B14" s="238" t="s">
        <v>138</v>
      </c>
      <c r="C14" s="240">
        <v>100</v>
      </c>
      <c r="D14" s="399">
        <v>0.4</v>
      </c>
      <c r="E14" s="399">
        <v>0.4</v>
      </c>
      <c r="F14" s="399">
        <v>9.8000000000000007</v>
      </c>
      <c r="G14" s="399">
        <v>42.7</v>
      </c>
      <c r="H14" s="400">
        <v>16</v>
      </c>
      <c r="I14" s="400">
        <v>0</v>
      </c>
      <c r="J14" s="400">
        <v>0</v>
      </c>
      <c r="K14" s="400">
        <v>2.2000000000000002</v>
      </c>
      <c r="L14" s="400">
        <v>0</v>
      </c>
      <c r="M14" s="400">
        <v>0</v>
      </c>
      <c r="N14" s="400">
        <v>0.03</v>
      </c>
      <c r="O14" s="400">
        <v>0</v>
      </c>
      <c r="P14" s="400">
        <v>10</v>
      </c>
      <c r="BH14" s="15"/>
    </row>
    <row r="15" spans="1:60" s="2" customFormat="1" ht="28.5" customHeight="1">
      <c r="A15" s="173"/>
      <c r="B15" s="243" t="s">
        <v>75</v>
      </c>
      <c r="C15" s="325"/>
      <c r="D15" s="71"/>
      <c r="E15" s="71"/>
      <c r="F15" s="60"/>
      <c r="G15" s="60"/>
      <c r="H15" s="45"/>
      <c r="I15" s="45"/>
      <c r="J15" s="45"/>
      <c r="K15" s="45"/>
      <c r="L15" s="45"/>
      <c r="M15" s="45"/>
      <c r="N15" s="45"/>
      <c r="O15" s="45"/>
      <c r="P15" s="45"/>
      <c r="BH15" s="8"/>
    </row>
    <row r="16" spans="1:60" s="2" customFormat="1" ht="37.5" customHeight="1">
      <c r="A16" s="174" t="s">
        <v>220</v>
      </c>
      <c r="B16" s="54" t="s">
        <v>265</v>
      </c>
      <c r="C16" s="272" t="s">
        <v>94</v>
      </c>
      <c r="D16" s="105">
        <v>1.62</v>
      </c>
      <c r="E16" s="105">
        <v>3.93</v>
      </c>
      <c r="F16" s="105">
        <v>9.09</v>
      </c>
      <c r="G16" s="105">
        <v>88</v>
      </c>
      <c r="H16" s="21">
        <v>23.11</v>
      </c>
      <c r="I16" s="21">
        <v>0</v>
      </c>
      <c r="J16" s="21">
        <v>0</v>
      </c>
      <c r="K16" s="21">
        <v>0.49</v>
      </c>
      <c r="L16" s="21">
        <v>0</v>
      </c>
      <c r="M16" s="21">
        <v>0</v>
      </c>
      <c r="N16" s="21">
        <v>0.03</v>
      </c>
      <c r="O16" s="21">
        <v>0.03</v>
      </c>
      <c r="P16" s="21">
        <v>5.77</v>
      </c>
      <c r="BH16" s="8"/>
    </row>
    <row r="17" spans="1:60" s="2" customFormat="1" ht="24.75" customHeight="1">
      <c r="A17" s="175" t="s">
        <v>226</v>
      </c>
      <c r="B17" s="54" t="s">
        <v>229</v>
      </c>
      <c r="C17" s="211">
        <v>130</v>
      </c>
      <c r="D17" s="148">
        <v>4.5999999999999996</v>
      </c>
      <c r="E17" s="148">
        <v>3.27</v>
      </c>
      <c r="F17" s="105">
        <v>28.09</v>
      </c>
      <c r="G17" s="305">
        <v>164.97</v>
      </c>
      <c r="H17" s="21">
        <v>11.11</v>
      </c>
      <c r="I17" s="21">
        <v>0</v>
      </c>
      <c r="J17" s="21">
        <v>0</v>
      </c>
      <c r="K17" s="21">
        <v>0.64</v>
      </c>
      <c r="L17" s="21">
        <v>0</v>
      </c>
      <c r="M17" s="21">
        <v>0</v>
      </c>
      <c r="N17" s="21">
        <v>0.05</v>
      </c>
      <c r="O17" s="21">
        <v>0.02</v>
      </c>
      <c r="P17" s="21">
        <v>0</v>
      </c>
      <c r="BH17" s="8"/>
    </row>
    <row r="18" spans="1:60" s="2" customFormat="1" ht="22.5" customHeight="1">
      <c r="A18" s="174">
        <v>347</v>
      </c>
      <c r="B18" s="54" t="s">
        <v>121</v>
      </c>
      <c r="C18" s="300">
        <v>70</v>
      </c>
      <c r="D18" s="148">
        <v>10.5</v>
      </c>
      <c r="E18" s="148">
        <v>7.7</v>
      </c>
      <c r="F18" s="105">
        <v>9.1</v>
      </c>
      <c r="G18" s="305">
        <v>147.69999999999999</v>
      </c>
      <c r="H18" s="21">
        <v>34.299999999999997</v>
      </c>
      <c r="I18" s="21">
        <v>14.7</v>
      </c>
      <c r="J18" s="21">
        <v>93.8</v>
      </c>
      <c r="K18" s="21">
        <v>1.4</v>
      </c>
      <c r="L18" s="21">
        <v>0.98</v>
      </c>
      <c r="M18" s="21">
        <v>20.3</v>
      </c>
      <c r="N18" s="21">
        <v>0.09</v>
      </c>
      <c r="O18" s="21">
        <v>0</v>
      </c>
      <c r="P18" s="21">
        <v>0</v>
      </c>
      <c r="BH18" s="8"/>
    </row>
    <row r="19" spans="1:60" s="27" customFormat="1" ht="21" customHeight="1">
      <c r="A19" s="174">
        <v>419</v>
      </c>
      <c r="B19" s="54" t="s">
        <v>108</v>
      </c>
      <c r="C19" s="300">
        <v>20</v>
      </c>
      <c r="D19" s="148">
        <v>0.22</v>
      </c>
      <c r="E19" s="148">
        <v>0.65</v>
      </c>
      <c r="F19" s="105">
        <v>0.91</v>
      </c>
      <c r="G19" s="105">
        <v>10.46</v>
      </c>
      <c r="H19" s="21">
        <v>1.72</v>
      </c>
      <c r="I19" s="21">
        <v>1.53</v>
      </c>
      <c r="J19" s="21">
        <v>3.34</v>
      </c>
      <c r="K19" s="21">
        <v>0.08</v>
      </c>
      <c r="L19" s="21">
        <v>0.04</v>
      </c>
      <c r="M19" s="21">
        <v>4</v>
      </c>
      <c r="N19" s="21">
        <v>0</v>
      </c>
      <c r="O19" s="21">
        <v>0</v>
      </c>
      <c r="P19" s="21">
        <v>0.31</v>
      </c>
      <c r="BH19" s="15"/>
    </row>
    <row r="20" spans="1:60" s="2" customFormat="1" ht="34.5" customHeight="1">
      <c r="A20" s="175" t="s">
        <v>122</v>
      </c>
      <c r="B20" s="54" t="s">
        <v>230</v>
      </c>
      <c r="C20" s="300">
        <v>180</v>
      </c>
      <c r="D20" s="148">
        <v>0.27</v>
      </c>
      <c r="E20" s="148">
        <v>0.18</v>
      </c>
      <c r="F20" s="105">
        <v>12.78</v>
      </c>
      <c r="G20" s="105">
        <v>54</v>
      </c>
      <c r="H20" s="21">
        <v>12.15</v>
      </c>
      <c r="I20" s="21">
        <v>5.31</v>
      </c>
      <c r="J20" s="21">
        <v>7.2</v>
      </c>
      <c r="K20" s="21">
        <v>1.08</v>
      </c>
      <c r="L20" s="21">
        <v>0.09</v>
      </c>
      <c r="M20" s="21">
        <v>0</v>
      </c>
      <c r="N20" s="21">
        <v>0.01</v>
      </c>
      <c r="O20" s="21">
        <v>0</v>
      </c>
      <c r="P20" s="21">
        <v>2.97</v>
      </c>
      <c r="BH20" s="8"/>
    </row>
    <row r="21" spans="1:60" s="2" customFormat="1" ht="20.25">
      <c r="A21" s="89" t="s">
        <v>89</v>
      </c>
      <c r="B21" s="54" t="s">
        <v>131</v>
      </c>
      <c r="C21" s="318">
        <v>40</v>
      </c>
      <c r="D21" s="223">
        <v>2.46</v>
      </c>
      <c r="E21" s="105">
        <v>0.35</v>
      </c>
      <c r="F21" s="105">
        <v>15.32</v>
      </c>
      <c r="G21" s="105">
        <v>94.4</v>
      </c>
      <c r="H21" s="105">
        <v>9.1999999999999993</v>
      </c>
      <c r="I21" s="21">
        <v>0.15</v>
      </c>
      <c r="J21" s="21">
        <v>1.92</v>
      </c>
      <c r="K21" s="21">
        <v>0.8</v>
      </c>
      <c r="L21" s="21">
        <v>0</v>
      </c>
      <c r="M21" s="21">
        <v>0</v>
      </c>
      <c r="N21" s="21">
        <v>0</v>
      </c>
      <c r="O21" s="21">
        <v>0.1</v>
      </c>
      <c r="P21" s="21">
        <v>0</v>
      </c>
      <c r="BH21" s="8"/>
    </row>
    <row r="22" spans="1:60" s="2" customFormat="1" ht="21" thickBot="1">
      <c r="A22" s="245" t="s">
        <v>90</v>
      </c>
      <c r="B22" s="204" t="s">
        <v>76</v>
      </c>
      <c r="C22" s="313">
        <v>35</v>
      </c>
      <c r="D22" s="209">
        <v>3.32</v>
      </c>
      <c r="E22" s="209">
        <v>0.6</v>
      </c>
      <c r="F22" s="209">
        <v>16.7</v>
      </c>
      <c r="G22" s="209">
        <v>86.89</v>
      </c>
      <c r="H22" s="208">
        <v>17.5</v>
      </c>
      <c r="I22" s="208">
        <v>16</v>
      </c>
      <c r="J22" s="208">
        <v>1.92</v>
      </c>
      <c r="K22" s="208">
        <v>1.95</v>
      </c>
      <c r="L22" s="208">
        <v>0</v>
      </c>
      <c r="M22" s="208">
        <v>0</v>
      </c>
      <c r="N22" s="208">
        <v>0.15</v>
      </c>
      <c r="O22" s="208">
        <v>0.06</v>
      </c>
      <c r="P22" s="208">
        <v>0</v>
      </c>
      <c r="BH22" s="8"/>
    </row>
    <row r="23" spans="1:60" s="2" customFormat="1" ht="20.25">
      <c r="A23" s="244"/>
      <c r="B23" s="190" t="s">
        <v>140</v>
      </c>
      <c r="C23" s="217">
        <v>660</v>
      </c>
      <c r="D23" s="232">
        <f t="shared" ref="D23:P23" si="1">SUM(D16:D22)</f>
        <v>22.99</v>
      </c>
      <c r="E23" s="232">
        <f t="shared" si="1"/>
        <v>16.680000000000003</v>
      </c>
      <c r="F23" s="232">
        <f t="shared" si="1"/>
        <v>91.99</v>
      </c>
      <c r="G23" s="285">
        <f t="shared" si="1"/>
        <v>646.41999999999996</v>
      </c>
      <c r="H23" s="232">
        <f t="shared" si="1"/>
        <v>109.09</v>
      </c>
      <c r="I23" s="234">
        <f t="shared" si="1"/>
        <v>37.69</v>
      </c>
      <c r="J23" s="234">
        <f t="shared" si="1"/>
        <v>108.18</v>
      </c>
      <c r="K23" s="234">
        <f t="shared" si="1"/>
        <v>6.44</v>
      </c>
      <c r="L23" s="234">
        <f t="shared" si="1"/>
        <v>1.1100000000000001</v>
      </c>
      <c r="M23" s="234">
        <f t="shared" si="1"/>
        <v>24.3</v>
      </c>
      <c r="N23" s="234">
        <f t="shared" si="1"/>
        <v>0.32999999999999996</v>
      </c>
      <c r="O23" s="234">
        <f t="shared" si="1"/>
        <v>0.21000000000000002</v>
      </c>
      <c r="P23" s="234">
        <f t="shared" si="1"/>
        <v>9.0499999999999989</v>
      </c>
      <c r="BH23" s="8"/>
    </row>
    <row r="24" spans="1:60" s="2" customFormat="1" ht="25.5">
      <c r="A24" s="172"/>
      <c r="B24" s="199" t="s">
        <v>141</v>
      </c>
      <c r="C24" s="261"/>
      <c r="D24" s="91"/>
      <c r="E24" s="91"/>
      <c r="F24" s="91"/>
      <c r="G24" s="91"/>
      <c r="H24" s="80"/>
      <c r="I24" s="80"/>
      <c r="J24" s="80"/>
      <c r="K24" s="80"/>
      <c r="L24" s="80"/>
      <c r="M24" s="80"/>
      <c r="N24" s="80"/>
      <c r="O24" s="80"/>
      <c r="P24" s="80"/>
      <c r="BH24" s="8"/>
    </row>
    <row r="25" spans="1:60" s="2" customFormat="1" ht="20.25">
      <c r="A25" s="77" t="s">
        <v>210</v>
      </c>
      <c r="B25" s="41" t="s">
        <v>175</v>
      </c>
      <c r="C25" s="211">
        <v>70</v>
      </c>
      <c r="D25" s="105">
        <v>5.4</v>
      </c>
      <c r="E25" s="105">
        <v>6</v>
      </c>
      <c r="F25" s="105">
        <v>37.5</v>
      </c>
      <c r="G25" s="229">
        <v>225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0.56999999999999995</v>
      </c>
      <c r="BH25" s="8"/>
    </row>
    <row r="26" spans="1:60" s="2" customFormat="1" ht="21" thickBot="1">
      <c r="A26" s="207" t="s">
        <v>180</v>
      </c>
      <c r="B26" s="205" t="s">
        <v>157</v>
      </c>
      <c r="C26" s="319">
        <v>180</v>
      </c>
      <c r="D26" s="209">
        <v>0.03</v>
      </c>
      <c r="E26" s="233">
        <v>0</v>
      </c>
      <c r="F26" s="209">
        <v>8.18</v>
      </c>
      <c r="G26" s="209">
        <v>31.5</v>
      </c>
      <c r="H26" s="208">
        <v>0.24</v>
      </c>
      <c r="I26" s="208">
        <v>0</v>
      </c>
      <c r="J26" s="208">
        <v>0</v>
      </c>
      <c r="K26" s="208">
        <v>0.02</v>
      </c>
      <c r="L26" s="208">
        <v>0</v>
      </c>
      <c r="M26" s="208">
        <v>0</v>
      </c>
      <c r="N26" s="208">
        <v>0</v>
      </c>
      <c r="O26" s="208">
        <v>0</v>
      </c>
      <c r="P26" s="208">
        <v>0</v>
      </c>
      <c r="BH26" s="8"/>
    </row>
    <row r="27" spans="1:60" s="2" customFormat="1" ht="20.25">
      <c r="A27" s="231"/>
      <c r="B27" s="190" t="s">
        <v>172</v>
      </c>
      <c r="C27" s="217">
        <v>250</v>
      </c>
      <c r="D27" s="232">
        <f t="shared" ref="D27:P27" si="2">D25+D26</f>
        <v>5.4300000000000006</v>
      </c>
      <c r="E27" s="232">
        <f t="shared" si="2"/>
        <v>6</v>
      </c>
      <c r="F27" s="232">
        <f>SUM(F25:F26)</f>
        <v>45.68</v>
      </c>
      <c r="G27" s="285">
        <f>SUM(G25:G26)</f>
        <v>256.5</v>
      </c>
      <c r="H27" s="234">
        <f t="shared" si="2"/>
        <v>0.24</v>
      </c>
      <c r="I27" s="234">
        <f t="shared" si="2"/>
        <v>0</v>
      </c>
      <c r="J27" s="234">
        <f t="shared" si="2"/>
        <v>0</v>
      </c>
      <c r="K27" s="234">
        <f t="shared" si="2"/>
        <v>0.02</v>
      </c>
      <c r="L27" s="234">
        <f t="shared" si="2"/>
        <v>0</v>
      </c>
      <c r="M27" s="234">
        <f t="shared" si="2"/>
        <v>0</v>
      </c>
      <c r="N27" s="234">
        <f t="shared" si="2"/>
        <v>0</v>
      </c>
      <c r="O27" s="234">
        <f t="shared" si="2"/>
        <v>0</v>
      </c>
      <c r="P27" s="234">
        <f t="shared" si="2"/>
        <v>0.56999999999999995</v>
      </c>
      <c r="BH27" s="8"/>
    </row>
    <row r="28" spans="1:60" s="2" customFormat="1" ht="20.25">
      <c r="A28" s="80"/>
      <c r="B28" s="48" t="s">
        <v>77</v>
      </c>
      <c r="C28" s="211">
        <v>1380</v>
      </c>
      <c r="D28" s="230">
        <v>37.89</v>
      </c>
      <c r="E28" s="230">
        <v>39.81</v>
      </c>
      <c r="F28" s="230">
        <v>184.15</v>
      </c>
      <c r="G28" s="284">
        <v>1204.2</v>
      </c>
      <c r="H28" s="230">
        <v>385.26</v>
      </c>
      <c r="I28" s="221">
        <v>68.37</v>
      </c>
      <c r="J28" s="221">
        <v>314.89999999999998</v>
      </c>
      <c r="K28" s="221">
        <v>9.61</v>
      </c>
      <c r="L28" s="221">
        <v>1.32</v>
      </c>
      <c r="M28" s="221">
        <v>59.07</v>
      </c>
      <c r="N28" s="221">
        <v>0.45</v>
      </c>
      <c r="O28" s="221">
        <v>0.26</v>
      </c>
      <c r="P28" s="221">
        <v>20.89</v>
      </c>
      <c r="BH28" s="8"/>
    </row>
    <row r="29" spans="1:60" s="2" customFormat="1" ht="15">
      <c r="C29" s="8"/>
      <c r="D29" s="8"/>
      <c r="E29" s="8"/>
      <c r="F29" s="8"/>
      <c r="G29" s="8"/>
      <c r="BH29" s="8"/>
    </row>
    <row r="30" spans="1:60" s="2" customFormat="1" ht="15">
      <c r="C30" s="8"/>
      <c r="D30" s="8"/>
      <c r="E30" s="8"/>
      <c r="F30" s="8"/>
      <c r="G30" s="8"/>
      <c r="BH30" s="8"/>
    </row>
    <row r="31" spans="1:60" s="2" customFormat="1" ht="15">
      <c r="C31" s="8"/>
      <c r="D31" s="8"/>
      <c r="E31" s="8"/>
      <c r="F31" s="8"/>
      <c r="G31" s="8"/>
      <c r="BH31" s="8"/>
    </row>
    <row r="32" spans="1:60" s="2" customFormat="1" ht="15">
      <c r="C32" s="8"/>
      <c r="D32" s="8"/>
      <c r="E32" s="8"/>
      <c r="F32" s="8"/>
      <c r="G32" s="8"/>
      <c r="BH32" s="8"/>
    </row>
    <row r="33" spans="3:60" s="2" customFormat="1" ht="15">
      <c r="C33" s="8"/>
      <c r="D33" s="8"/>
      <c r="E33" s="8"/>
      <c r="F33" s="8"/>
      <c r="G33" s="8"/>
      <c r="BH33" s="8"/>
    </row>
    <row r="34" spans="3:60" s="2" customFormat="1" ht="15">
      <c r="C34" s="8"/>
      <c r="D34" s="8"/>
      <c r="E34" s="8"/>
      <c r="F34" s="8"/>
      <c r="G34" s="8"/>
      <c r="BH34" s="8"/>
    </row>
    <row r="35" spans="3:60" s="2" customFormat="1" ht="15">
      <c r="C35" s="8"/>
      <c r="D35" s="8"/>
      <c r="E35" s="8"/>
      <c r="F35" s="8"/>
      <c r="G35" s="8"/>
      <c r="BH35" s="8"/>
    </row>
    <row r="36" spans="3:60" s="2" customFormat="1" ht="15">
      <c r="C36" s="8"/>
      <c r="D36" s="8"/>
      <c r="E36" s="8"/>
      <c r="F36" s="8"/>
      <c r="G36" s="8"/>
      <c r="BH36" s="8"/>
    </row>
    <row r="37" spans="3:60" s="2" customFormat="1" ht="15">
      <c r="C37" s="8"/>
      <c r="D37" s="8"/>
      <c r="E37" s="8"/>
      <c r="F37" s="8"/>
      <c r="G37" s="8"/>
      <c r="BH37" s="8"/>
    </row>
    <row r="38" spans="3:60" s="2" customFormat="1" ht="15">
      <c r="C38" s="8"/>
      <c r="D38" s="8"/>
      <c r="E38" s="8"/>
      <c r="F38" s="8"/>
      <c r="G38" s="8"/>
      <c r="BH38" s="8"/>
    </row>
    <row r="39" spans="3:60" s="2" customFormat="1" ht="15">
      <c r="C39" s="8"/>
      <c r="D39" s="8"/>
      <c r="E39" s="8"/>
      <c r="F39" s="8"/>
      <c r="G39" s="8"/>
      <c r="BH39" s="8"/>
    </row>
    <row r="40" spans="3:60" s="2" customFormat="1" ht="15">
      <c r="C40" s="8"/>
      <c r="D40" s="8"/>
      <c r="E40" s="8"/>
      <c r="F40" s="8"/>
      <c r="G40" s="8"/>
      <c r="BH40" s="8"/>
    </row>
    <row r="41" spans="3:60" s="2" customFormat="1" ht="15">
      <c r="C41" s="8"/>
      <c r="D41" s="8"/>
      <c r="E41" s="8"/>
      <c r="F41" s="8"/>
      <c r="G41" s="8"/>
      <c r="BH41" s="8"/>
    </row>
    <row r="42" spans="3:60" s="2" customFormat="1" ht="15">
      <c r="C42" s="8"/>
      <c r="D42" s="8"/>
      <c r="E42" s="8"/>
      <c r="F42" s="8"/>
      <c r="G42" s="8"/>
      <c r="BH42" s="8"/>
    </row>
    <row r="43" spans="3:60" s="2" customFormat="1" ht="15">
      <c r="C43" s="8"/>
      <c r="D43" s="8"/>
      <c r="E43" s="8"/>
      <c r="F43" s="8"/>
      <c r="G43" s="8"/>
      <c r="BH43" s="8"/>
    </row>
    <row r="44" spans="3:60" s="2" customFormat="1" ht="15">
      <c r="C44" s="8"/>
      <c r="D44" s="8"/>
      <c r="E44" s="8"/>
      <c r="F44" s="8"/>
      <c r="G44" s="8"/>
      <c r="BH44" s="8"/>
    </row>
    <row r="45" spans="3:60" s="2" customFormat="1" ht="15">
      <c r="C45" s="8"/>
      <c r="D45" s="8"/>
      <c r="E45" s="8"/>
      <c r="F45" s="8"/>
      <c r="G45" s="8"/>
      <c r="BH45" s="8"/>
    </row>
    <row r="46" spans="3:60" s="2" customFormat="1" ht="15">
      <c r="C46" s="8"/>
      <c r="D46" s="8"/>
      <c r="E46" s="8"/>
      <c r="F46" s="8"/>
      <c r="G46" s="8"/>
      <c r="BH46" s="8"/>
    </row>
    <row r="47" spans="3:60" s="2" customFormat="1" ht="15">
      <c r="C47" s="8"/>
      <c r="D47" s="8"/>
      <c r="E47" s="8"/>
      <c r="F47" s="8"/>
      <c r="G47" s="8"/>
      <c r="BH47" s="8"/>
    </row>
    <row r="48" spans="3:60" s="2" customFormat="1" ht="15">
      <c r="C48" s="8"/>
      <c r="D48" s="8"/>
      <c r="E48" s="8"/>
      <c r="F48" s="8"/>
      <c r="G48" s="8"/>
      <c r="BH48" s="8"/>
    </row>
    <row r="49" spans="3:60" s="2" customFormat="1" ht="15">
      <c r="C49" s="8"/>
      <c r="D49" s="8"/>
      <c r="E49" s="8"/>
      <c r="F49" s="8"/>
      <c r="G49" s="8"/>
      <c r="BH49" s="8"/>
    </row>
    <row r="50" spans="3:60" s="2" customFormat="1" ht="15">
      <c r="C50" s="8"/>
      <c r="D50" s="8"/>
      <c r="E50" s="8"/>
      <c r="F50" s="8"/>
      <c r="G50" s="8"/>
      <c r="BH50" s="8"/>
    </row>
    <row r="51" spans="3:60" s="2" customFormat="1" ht="15">
      <c r="C51" s="8"/>
      <c r="D51" s="8"/>
      <c r="E51" s="8"/>
      <c r="F51" s="8"/>
      <c r="G51" s="8"/>
      <c r="BH51" s="8"/>
    </row>
    <row r="52" spans="3:60" s="2" customFormat="1" ht="15">
      <c r="C52" s="8"/>
      <c r="D52" s="8"/>
      <c r="E52" s="8"/>
      <c r="F52" s="8"/>
      <c r="G52" s="8"/>
      <c r="BH52" s="8"/>
    </row>
    <row r="53" spans="3:60" s="2" customFormat="1" ht="15">
      <c r="C53" s="8"/>
      <c r="D53" s="8"/>
      <c r="E53" s="8"/>
      <c r="F53" s="8"/>
      <c r="G53" s="8"/>
      <c r="BH53" s="8"/>
    </row>
    <row r="54" spans="3:60" s="2" customFormat="1" ht="15">
      <c r="C54" s="8"/>
      <c r="D54" s="8"/>
      <c r="E54" s="8"/>
      <c r="F54" s="8"/>
      <c r="G54" s="8"/>
      <c r="BH54" s="8"/>
    </row>
    <row r="55" spans="3:60" s="2" customFormat="1" ht="15">
      <c r="C55" s="8"/>
      <c r="D55" s="8"/>
      <c r="E55" s="8"/>
      <c r="F55" s="8"/>
      <c r="G55" s="8"/>
      <c r="BH55" s="8"/>
    </row>
    <row r="56" spans="3:60" s="2" customFormat="1" ht="15">
      <c r="C56" s="8"/>
      <c r="D56" s="8"/>
      <c r="E56" s="8"/>
      <c r="F56" s="8"/>
      <c r="G56" s="8"/>
      <c r="BH56" s="8"/>
    </row>
    <row r="57" spans="3:60" s="2" customFormat="1" ht="15">
      <c r="C57" s="8"/>
      <c r="D57" s="8"/>
      <c r="E57" s="8"/>
      <c r="F57" s="8"/>
      <c r="G57" s="8"/>
      <c r="BH57" s="8"/>
    </row>
    <row r="58" spans="3:60" s="2" customFormat="1" ht="15">
      <c r="C58" s="8"/>
      <c r="D58" s="8"/>
      <c r="E58" s="8"/>
      <c r="F58" s="8"/>
      <c r="G58" s="8"/>
      <c r="BH58" s="8"/>
    </row>
    <row r="59" spans="3:60" s="2" customFormat="1" ht="15">
      <c r="C59" s="8"/>
      <c r="D59" s="8"/>
      <c r="E59" s="8"/>
      <c r="F59" s="8"/>
      <c r="G59" s="8"/>
      <c r="BH59" s="8"/>
    </row>
    <row r="60" spans="3:60" s="2" customFormat="1" ht="15">
      <c r="C60" s="8"/>
      <c r="D60" s="8"/>
      <c r="E60" s="8"/>
      <c r="F60" s="8"/>
      <c r="G60" s="8"/>
      <c r="BH60" s="8"/>
    </row>
    <row r="61" spans="3:60" s="2" customFormat="1" ht="15">
      <c r="C61" s="8"/>
      <c r="D61" s="8"/>
      <c r="E61" s="8"/>
      <c r="F61" s="8"/>
      <c r="G61" s="8"/>
      <c r="BH61" s="8"/>
    </row>
    <row r="62" spans="3:60" s="2" customFormat="1" ht="15">
      <c r="C62" s="8"/>
      <c r="D62" s="8"/>
      <c r="E62" s="8"/>
      <c r="F62" s="8"/>
      <c r="G62" s="8"/>
      <c r="BH62" s="8"/>
    </row>
    <row r="63" spans="3:60" s="2" customFormat="1" ht="15">
      <c r="C63" s="8"/>
      <c r="D63" s="8"/>
      <c r="E63" s="8"/>
      <c r="F63" s="8"/>
      <c r="G63" s="8"/>
      <c r="BH63" s="8"/>
    </row>
    <row r="64" spans="3:60" s="2" customFormat="1" ht="15">
      <c r="C64" s="8"/>
      <c r="D64" s="8"/>
      <c r="E64" s="8"/>
      <c r="F64" s="8"/>
      <c r="G64" s="8"/>
      <c r="BH64" s="8"/>
    </row>
    <row r="65" spans="3:60" s="2" customFormat="1" ht="15">
      <c r="C65" s="8"/>
      <c r="D65" s="8"/>
      <c r="E65" s="8"/>
      <c r="F65" s="8"/>
      <c r="G65" s="8"/>
      <c r="BH65" s="8"/>
    </row>
    <row r="66" spans="3:60" s="2" customFormat="1" ht="15">
      <c r="C66" s="8"/>
      <c r="D66" s="8"/>
      <c r="E66" s="8"/>
      <c r="F66" s="8"/>
      <c r="G66" s="8"/>
      <c r="BH66" s="8"/>
    </row>
    <row r="67" spans="3:60" s="2" customFormat="1" ht="15">
      <c r="C67" s="8"/>
      <c r="D67" s="8"/>
      <c r="E67" s="8"/>
      <c r="F67" s="8"/>
      <c r="G67" s="8"/>
      <c r="BH67" s="8"/>
    </row>
    <row r="68" spans="3:60" s="2" customFormat="1" ht="15">
      <c r="C68" s="8"/>
      <c r="D68" s="8"/>
      <c r="E68" s="8"/>
      <c r="F68" s="8"/>
      <c r="G68" s="8"/>
      <c r="BH68" s="8"/>
    </row>
    <row r="69" spans="3:60" s="2" customFormat="1" ht="15">
      <c r="C69" s="8"/>
      <c r="D69" s="8"/>
      <c r="E69" s="8"/>
      <c r="F69" s="8"/>
      <c r="G69" s="8"/>
      <c r="BH69" s="8"/>
    </row>
    <row r="70" spans="3:60" s="2" customFormat="1" ht="15">
      <c r="C70" s="8"/>
      <c r="D70" s="8"/>
      <c r="E70" s="8"/>
      <c r="F70" s="8"/>
      <c r="G70" s="8"/>
      <c r="BH70" s="8"/>
    </row>
    <row r="71" spans="3:60" s="2" customFormat="1" ht="15">
      <c r="C71" s="8"/>
      <c r="D71" s="8"/>
      <c r="E71" s="8"/>
      <c r="F71" s="8"/>
      <c r="G71" s="8"/>
      <c r="BH71" s="8"/>
    </row>
    <row r="72" spans="3:60" s="2" customFormat="1" ht="15">
      <c r="C72" s="8"/>
      <c r="D72" s="8"/>
      <c r="E72" s="8"/>
      <c r="F72" s="8"/>
      <c r="G72" s="8"/>
      <c r="BH72" s="8"/>
    </row>
    <row r="73" spans="3:60" s="2" customFormat="1" ht="15">
      <c r="C73" s="8"/>
      <c r="D73" s="8"/>
      <c r="E73" s="8"/>
      <c r="F73" s="8"/>
      <c r="G73" s="8"/>
      <c r="BH73" s="8"/>
    </row>
    <row r="74" spans="3:60" s="2" customFormat="1" ht="15">
      <c r="C74" s="8"/>
      <c r="D74" s="8"/>
      <c r="E74" s="8"/>
      <c r="F74" s="8"/>
      <c r="G74" s="8"/>
      <c r="BH74" s="8"/>
    </row>
    <row r="75" spans="3:60" s="2" customFormat="1" ht="15">
      <c r="C75" s="8"/>
      <c r="D75" s="8"/>
      <c r="E75" s="8"/>
      <c r="F75" s="8"/>
      <c r="G75" s="8"/>
      <c r="BH75" s="8"/>
    </row>
    <row r="76" spans="3:60" s="2" customFormat="1" ht="15">
      <c r="C76" s="8"/>
      <c r="D76" s="8"/>
      <c r="E76" s="8"/>
      <c r="F76" s="8"/>
      <c r="G76" s="8"/>
      <c r="BH76" s="8"/>
    </row>
    <row r="77" spans="3:60" s="2" customFormat="1" ht="15">
      <c r="C77" s="8"/>
      <c r="D77" s="8"/>
      <c r="E77" s="8"/>
      <c r="F77" s="8"/>
      <c r="G77" s="8"/>
      <c r="BH77" s="8"/>
    </row>
    <row r="78" spans="3:60" s="2" customFormat="1" ht="15">
      <c r="C78" s="8"/>
      <c r="D78" s="8"/>
      <c r="E78" s="8"/>
      <c r="F78" s="8"/>
      <c r="G78" s="8"/>
      <c r="BH78" s="8"/>
    </row>
    <row r="79" spans="3:60" s="2" customFormat="1" ht="15">
      <c r="C79" s="8"/>
      <c r="D79" s="8"/>
      <c r="E79" s="8"/>
      <c r="F79" s="8"/>
      <c r="G79" s="8"/>
      <c r="BH79" s="8"/>
    </row>
    <row r="80" spans="3:60" s="2" customFormat="1" ht="15">
      <c r="C80" s="8"/>
      <c r="D80" s="8"/>
      <c r="E80" s="8"/>
      <c r="F80" s="8"/>
      <c r="G80" s="8"/>
      <c r="BH80" s="8"/>
    </row>
    <row r="81" spans="3:60" s="2" customFormat="1" ht="15">
      <c r="C81" s="8"/>
      <c r="D81" s="8"/>
      <c r="E81" s="8"/>
      <c r="F81" s="8"/>
      <c r="G81" s="8"/>
      <c r="BH81" s="8"/>
    </row>
    <row r="82" spans="3:60" s="2" customFormat="1" ht="15">
      <c r="C82" s="8"/>
      <c r="D82" s="8"/>
      <c r="E82" s="8"/>
      <c r="F82" s="8"/>
      <c r="G82" s="8"/>
      <c r="BH82" s="8"/>
    </row>
    <row r="83" spans="3:60" s="2" customFormat="1" ht="15">
      <c r="C83" s="8"/>
      <c r="D83" s="8"/>
      <c r="E83" s="8"/>
      <c r="F83" s="8"/>
      <c r="G83" s="8"/>
      <c r="BH83" s="8"/>
    </row>
    <row r="84" spans="3:60" s="2" customFormat="1" ht="15">
      <c r="C84" s="8"/>
      <c r="D84" s="8"/>
      <c r="E84" s="8"/>
      <c r="F84" s="8"/>
      <c r="G84" s="8"/>
      <c r="BH84" s="8"/>
    </row>
    <row r="85" spans="3:60" s="2" customFormat="1" ht="15">
      <c r="C85" s="8"/>
      <c r="D85" s="8"/>
      <c r="E85" s="8"/>
      <c r="F85" s="8"/>
      <c r="G85" s="8"/>
      <c r="BH85" s="8"/>
    </row>
    <row r="86" spans="3:60" s="2" customFormat="1" ht="15">
      <c r="C86" s="8"/>
      <c r="D86" s="8"/>
      <c r="E86" s="8"/>
      <c r="F86" s="8"/>
      <c r="G86" s="8"/>
      <c r="BH86" s="8"/>
    </row>
    <row r="87" spans="3:60" s="2" customFormat="1" ht="15">
      <c r="C87" s="8"/>
      <c r="D87" s="8"/>
      <c r="E87" s="8"/>
      <c r="F87" s="8"/>
      <c r="G87" s="8"/>
      <c r="BH87" s="8"/>
    </row>
    <row r="88" spans="3:60" s="2" customFormat="1" ht="15">
      <c r="C88" s="8"/>
      <c r="D88" s="8"/>
      <c r="E88" s="8"/>
      <c r="F88" s="8"/>
      <c r="G88" s="8"/>
      <c r="BH88" s="8"/>
    </row>
    <row r="89" spans="3:60" s="2" customFormat="1" ht="15">
      <c r="C89" s="8"/>
      <c r="D89" s="8"/>
      <c r="E89" s="8"/>
      <c r="F89" s="8"/>
      <c r="G89" s="8"/>
      <c r="BH89" s="8"/>
    </row>
    <row r="90" spans="3:60" s="2" customFormat="1" ht="15">
      <c r="C90" s="8"/>
      <c r="D90" s="8"/>
      <c r="E90" s="8"/>
      <c r="F90" s="8"/>
      <c r="G90" s="8"/>
      <c r="BH90" s="8"/>
    </row>
    <row r="91" spans="3:60" s="2" customFormat="1" ht="15">
      <c r="C91" s="8"/>
      <c r="D91" s="8"/>
      <c r="E91" s="8"/>
      <c r="F91" s="8"/>
      <c r="G91" s="8"/>
      <c r="BH91" s="8"/>
    </row>
    <row r="92" spans="3:60" s="2" customFormat="1" ht="15">
      <c r="C92" s="8"/>
      <c r="D92" s="8"/>
      <c r="E92" s="8"/>
      <c r="F92" s="8"/>
      <c r="G92" s="8"/>
      <c r="BH92" s="8"/>
    </row>
    <row r="93" spans="3:60" s="2" customFormat="1" ht="15">
      <c r="C93" s="8"/>
      <c r="D93" s="8"/>
      <c r="E93" s="8"/>
      <c r="F93" s="8"/>
      <c r="G93" s="8"/>
      <c r="BH93" s="8"/>
    </row>
    <row r="94" spans="3:60" s="2" customFormat="1" ht="15">
      <c r="C94" s="8"/>
      <c r="D94" s="8"/>
      <c r="E94" s="8"/>
      <c r="F94" s="8"/>
      <c r="G94" s="8"/>
      <c r="BH94" s="8"/>
    </row>
    <row r="95" spans="3:60" s="2" customFormat="1" ht="15">
      <c r="C95" s="8"/>
      <c r="D95" s="8"/>
      <c r="E95" s="8"/>
      <c r="F95" s="8"/>
      <c r="G95" s="8"/>
      <c r="BH95" s="8"/>
    </row>
    <row r="96" spans="3:60" s="2" customFormat="1" ht="15">
      <c r="C96" s="8"/>
      <c r="D96" s="8"/>
      <c r="E96" s="8"/>
      <c r="F96" s="8"/>
      <c r="G96" s="8"/>
      <c r="BH96" s="8"/>
    </row>
    <row r="97" spans="3:60" s="2" customFormat="1" ht="15">
      <c r="C97" s="8"/>
      <c r="D97" s="8"/>
      <c r="E97" s="8"/>
      <c r="F97" s="8"/>
      <c r="G97" s="8"/>
      <c r="BH97" s="8"/>
    </row>
    <row r="98" spans="3:60" s="2" customFormat="1" ht="15">
      <c r="C98" s="8"/>
      <c r="D98" s="8"/>
      <c r="E98" s="8"/>
      <c r="F98" s="8"/>
      <c r="G98" s="8"/>
      <c r="BH98" s="8"/>
    </row>
    <row r="99" spans="3:60" s="2" customFormat="1" ht="15">
      <c r="C99" s="8"/>
      <c r="D99" s="8"/>
      <c r="E99" s="8"/>
      <c r="F99" s="8"/>
      <c r="G99" s="8"/>
      <c r="BH99" s="8"/>
    </row>
    <row r="100" spans="3:60" s="2" customFormat="1" ht="15">
      <c r="C100" s="8"/>
      <c r="D100" s="8"/>
      <c r="E100" s="8"/>
      <c r="F100" s="8"/>
      <c r="G100" s="8"/>
      <c r="BH100" s="8"/>
    </row>
    <row r="101" spans="3:60" s="2" customFormat="1" ht="15">
      <c r="C101" s="8"/>
      <c r="D101" s="8"/>
      <c r="E101" s="8"/>
      <c r="F101" s="8"/>
      <c r="G101" s="8"/>
      <c r="BH101" s="8"/>
    </row>
    <row r="102" spans="3:60" s="2" customFormat="1" ht="15">
      <c r="C102" s="8"/>
      <c r="D102" s="8"/>
      <c r="E102" s="8"/>
      <c r="F102" s="8"/>
      <c r="G102" s="8"/>
      <c r="BH102" s="8"/>
    </row>
    <row r="103" spans="3:60" s="2" customFormat="1" ht="15">
      <c r="C103" s="8"/>
      <c r="D103" s="8"/>
      <c r="E103" s="8"/>
      <c r="F103" s="8"/>
      <c r="G103" s="8"/>
      <c r="BH103" s="8"/>
    </row>
    <row r="104" spans="3:60" s="2" customFormat="1" ht="15">
      <c r="C104" s="8"/>
      <c r="D104" s="8"/>
      <c r="E104" s="8"/>
      <c r="F104" s="8"/>
      <c r="G104" s="8"/>
      <c r="BH104" s="8"/>
    </row>
    <row r="105" spans="3:60" s="2" customFormat="1" ht="15">
      <c r="C105" s="8"/>
      <c r="D105" s="8"/>
      <c r="E105" s="8"/>
      <c r="F105" s="8"/>
      <c r="G105" s="8"/>
      <c r="BH105" s="8"/>
    </row>
    <row r="106" spans="3:60" s="2" customFormat="1" ht="15">
      <c r="C106" s="8"/>
      <c r="D106" s="8"/>
      <c r="E106" s="8"/>
      <c r="F106" s="8"/>
      <c r="G106" s="8"/>
      <c r="BH106" s="8"/>
    </row>
    <row r="107" spans="3:60" s="2" customFormat="1" ht="15">
      <c r="C107" s="8"/>
      <c r="D107" s="8"/>
      <c r="E107" s="8"/>
      <c r="F107" s="8"/>
      <c r="G107" s="8"/>
      <c r="BH107" s="8"/>
    </row>
    <row r="108" spans="3:60" s="2" customFormat="1" ht="15">
      <c r="C108" s="8"/>
      <c r="D108" s="8"/>
      <c r="E108" s="8"/>
      <c r="F108" s="8"/>
      <c r="G108" s="8"/>
      <c r="BH108" s="8"/>
    </row>
    <row r="109" spans="3:60" s="2" customFormat="1" ht="15">
      <c r="C109" s="8"/>
      <c r="D109" s="8"/>
      <c r="E109" s="8"/>
      <c r="F109" s="8"/>
      <c r="G109" s="8"/>
      <c r="BH109" s="8"/>
    </row>
    <row r="110" spans="3:60" s="2" customFormat="1" ht="15">
      <c r="C110" s="8"/>
      <c r="D110" s="8"/>
      <c r="E110" s="8"/>
      <c r="F110" s="8"/>
      <c r="G110" s="8"/>
      <c r="BH110" s="8"/>
    </row>
    <row r="111" spans="3:60" s="2" customFormat="1" ht="15">
      <c r="C111" s="8"/>
      <c r="D111" s="8"/>
      <c r="E111" s="8"/>
      <c r="F111" s="8"/>
      <c r="G111" s="8"/>
      <c r="BH111" s="8"/>
    </row>
    <row r="112" spans="3:60" s="2" customFormat="1" ht="15">
      <c r="C112" s="8"/>
      <c r="D112" s="8"/>
      <c r="E112" s="8"/>
      <c r="F112" s="8"/>
      <c r="G112" s="8"/>
      <c r="BH112" s="8"/>
    </row>
    <row r="113" spans="3:60" s="2" customFormat="1" ht="15">
      <c r="C113" s="8"/>
      <c r="D113" s="8"/>
      <c r="E113" s="8"/>
      <c r="F113" s="8"/>
      <c r="G113" s="8"/>
      <c r="BH113" s="8"/>
    </row>
    <row r="114" spans="3:60" s="2" customFormat="1" ht="15">
      <c r="C114" s="8"/>
      <c r="D114" s="8"/>
      <c r="E114" s="8"/>
      <c r="F114" s="8"/>
      <c r="G114" s="8"/>
      <c r="BH114" s="8"/>
    </row>
    <row r="115" spans="3:60" s="2" customFormat="1" ht="15">
      <c r="C115" s="8"/>
      <c r="D115" s="8"/>
      <c r="E115" s="8"/>
      <c r="F115" s="8"/>
      <c r="G115" s="8"/>
      <c r="BH115" s="8"/>
    </row>
    <row r="116" spans="3:60" s="2" customFormat="1" ht="15">
      <c r="C116" s="8"/>
      <c r="D116" s="8"/>
      <c r="E116" s="8"/>
      <c r="F116" s="8"/>
      <c r="G116" s="8"/>
      <c r="BH116" s="8"/>
    </row>
    <row r="117" spans="3:60" s="2" customFormat="1" ht="15">
      <c r="C117" s="8"/>
      <c r="D117" s="8"/>
      <c r="E117" s="8"/>
      <c r="F117" s="8"/>
      <c r="G117" s="8"/>
      <c r="BH117" s="8"/>
    </row>
    <row r="118" spans="3:60" s="2" customFormat="1" ht="15">
      <c r="C118" s="8"/>
      <c r="D118" s="8"/>
      <c r="E118" s="8"/>
      <c r="F118" s="8"/>
      <c r="G118" s="8"/>
      <c r="BH118" s="8"/>
    </row>
    <row r="119" spans="3:60" s="2" customFormat="1" ht="15">
      <c r="C119" s="8"/>
      <c r="D119" s="8"/>
      <c r="E119" s="8"/>
      <c r="F119" s="8"/>
      <c r="G119" s="8"/>
      <c r="BH119" s="8"/>
    </row>
    <row r="120" spans="3:60" s="2" customFormat="1" ht="15">
      <c r="C120" s="8"/>
      <c r="D120" s="8"/>
      <c r="E120" s="8"/>
      <c r="F120" s="8"/>
      <c r="G120" s="8"/>
      <c r="BH120" s="8"/>
    </row>
    <row r="121" spans="3:60" s="2" customFormat="1" ht="15">
      <c r="C121" s="8"/>
      <c r="D121" s="8"/>
      <c r="E121" s="8"/>
      <c r="F121" s="8"/>
      <c r="G121" s="8"/>
      <c r="BH121" s="8"/>
    </row>
    <row r="122" spans="3:60" s="2" customFormat="1" ht="15">
      <c r="C122" s="8"/>
      <c r="D122" s="8"/>
      <c r="E122" s="8"/>
      <c r="F122" s="8"/>
      <c r="G122" s="8"/>
      <c r="BH122" s="8"/>
    </row>
    <row r="123" spans="3:60" s="2" customFormat="1" ht="15">
      <c r="C123" s="8"/>
      <c r="D123" s="8"/>
      <c r="E123" s="8"/>
      <c r="F123" s="8"/>
      <c r="G123" s="8"/>
      <c r="BH123" s="8"/>
    </row>
    <row r="124" spans="3:60" s="2" customFormat="1" ht="15">
      <c r="C124" s="8"/>
      <c r="D124" s="8"/>
      <c r="E124" s="8"/>
      <c r="F124" s="8"/>
      <c r="G124" s="8"/>
      <c r="BH124" s="8"/>
    </row>
    <row r="125" spans="3:60" s="2" customFormat="1" ht="15">
      <c r="C125" s="8"/>
      <c r="D125" s="8"/>
      <c r="E125" s="8"/>
      <c r="F125" s="8"/>
      <c r="G125" s="8"/>
      <c r="BH125" s="8"/>
    </row>
    <row r="126" spans="3:60" s="2" customFormat="1" ht="15">
      <c r="C126" s="8"/>
      <c r="D126" s="8"/>
      <c r="E126" s="8"/>
      <c r="F126" s="8"/>
      <c r="G126" s="8"/>
      <c r="BH126" s="8"/>
    </row>
    <row r="127" spans="3:60" s="2" customFormat="1" ht="15">
      <c r="C127" s="8"/>
      <c r="D127" s="8"/>
      <c r="E127" s="8"/>
      <c r="F127" s="8"/>
      <c r="G127" s="8"/>
      <c r="BH127" s="8"/>
    </row>
    <row r="128" spans="3:60" s="2" customFormat="1" ht="15">
      <c r="C128" s="8"/>
      <c r="D128" s="8"/>
      <c r="E128" s="8"/>
      <c r="F128" s="8"/>
      <c r="G128" s="8"/>
      <c r="BH128" s="8"/>
    </row>
    <row r="129" spans="3:60" s="2" customFormat="1" ht="15">
      <c r="C129" s="8"/>
      <c r="D129" s="8"/>
      <c r="E129" s="8"/>
      <c r="F129" s="8"/>
      <c r="G129" s="8"/>
      <c r="BH129" s="8"/>
    </row>
    <row r="130" spans="3:60" s="2" customFormat="1" ht="15">
      <c r="C130" s="8"/>
      <c r="D130" s="8"/>
      <c r="E130" s="8"/>
      <c r="F130" s="8"/>
      <c r="G130" s="8"/>
      <c r="BH130" s="8"/>
    </row>
    <row r="131" spans="3:60" s="2" customFormat="1" ht="15">
      <c r="C131" s="8"/>
      <c r="D131" s="8"/>
      <c r="E131" s="8"/>
      <c r="F131" s="8"/>
      <c r="G131" s="8"/>
      <c r="BH131" s="8"/>
    </row>
    <row r="132" spans="3:60" s="2" customFormat="1" ht="15">
      <c r="C132" s="8"/>
      <c r="D132" s="8"/>
      <c r="E132" s="8"/>
      <c r="F132" s="8"/>
      <c r="G132" s="8"/>
      <c r="BH132" s="8"/>
    </row>
    <row r="133" spans="3:60" s="2" customFormat="1" ht="15">
      <c r="C133" s="8"/>
      <c r="D133" s="8"/>
      <c r="E133" s="8"/>
      <c r="F133" s="8"/>
      <c r="G133" s="8"/>
      <c r="BH133" s="8"/>
    </row>
    <row r="134" spans="3:60" s="2" customFormat="1" ht="15">
      <c r="C134" s="8"/>
      <c r="D134" s="8"/>
      <c r="E134" s="8"/>
      <c r="F134" s="8"/>
      <c r="G134" s="8"/>
      <c r="BH134" s="8"/>
    </row>
    <row r="135" spans="3:60" s="2" customFormat="1" ht="15">
      <c r="C135" s="8"/>
      <c r="D135" s="8"/>
      <c r="E135" s="8"/>
      <c r="F135" s="8"/>
      <c r="G135" s="8"/>
      <c r="BH135" s="8"/>
    </row>
    <row r="136" spans="3:60" s="2" customFormat="1" ht="15">
      <c r="C136" s="8"/>
      <c r="D136" s="8"/>
      <c r="E136" s="8"/>
      <c r="F136" s="8"/>
      <c r="G136" s="8"/>
      <c r="BH136" s="8"/>
    </row>
    <row r="137" spans="3:60" s="2" customFormat="1" ht="15">
      <c r="C137" s="8"/>
      <c r="D137" s="8"/>
      <c r="E137" s="8"/>
      <c r="F137" s="8"/>
      <c r="G137" s="8"/>
      <c r="BH137" s="8"/>
    </row>
    <row r="138" spans="3:60" s="2" customFormat="1" ht="15">
      <c r="C138" s="8"/>
      <c r="D138" s="8"/>
      <c r="E138" s="8"/>
      <c r="F138" s="8"/>
      <c r="G138" s="8"/>
      <c r="BH138" s="8"/>
    </row>
    <row r="139" spans="3:60" s="2" customFormat="1" ht="15">
      <c r="C139" s="8"/>
      <c r="D139" s="8"/>
      <c r="E139" s="8"/>
      <c r="F139" s="8"/>
      <c r="G139" s="8"/>
      <c r="BH139" s="8"/>
    </row>
    <row r="140" spans="3:60" s="2" customFormat="1" ht="15">
      <c r="C140" s="8"/>
      <c r="D140" s="8"/>
      <c r="E140" s="8"/>
      <c r="F140" s="8"/>
      <c r="G140" s="8"/>
      <c r="BH140" s="8"/>
    </row>
    <row r="141" spans="3:60" s="2" customFormat="1" ht="15">
      <c r="C141" s="8"/>
      <c r="D141" s="8"/>
      <c r="E141" s="8"/>
      <c r="F141" s="8"/>
      <c r="G141" s="8"/>
      <c r="BH141" s="8"/>
    </row>
    <row r="142" spans="3:60" s="2" customFormat="1" ht="15">
      <c r="C142" s="8"/>
      <c r="D142" s="8"/>
      <c r="E142" s="8"/>
      <c r="F142" s="8"/>
      <c r="G142" s="8"/>
      <c r="BH142" s="8"/>
    </row>
    <row r="143" spans="3:60" s="2" customFormat="1" ht="15">
      <c r="C143" s="8"/>
      <c r="D143" s="8"/>
      <c r="E143" s="8"/>
      <c r="F143" s="8"/>
      <c r="G143" s="8"/>
      <c r="BH143" s="8"/>
    </row>
    <row r="144" spans="3:60" s="2" customFormat="1" ht="15">
      <c r="C144" s="8"/>
      <c r="D144" s="8"/>
      <c r="E144" s="8"/>
      <c r="F144" s="8"/>
      <c r="G144" s="8"/>
      <c r="BH144" s="8"/>
    </row>
    <row r="145" spans="3:60" s="2" customFormat="1" ht="15">
      <c r="C145" s="8"/>
      <c r="D145" s="8"/>
      <c r="E145" s="8"/>
      <c r="F145" s="8"/>
      <c r="G145" s="8"/>
      <c r="BH145" s="8"/>
    </row>
    <row r="146" spans="3:60" s="2" customFormat="1" ht="15">
      <c r="C146" s="8"/>
      <c r="D146" s="8"/>
      <c r="E146" s="8"/>
      <c r="F146" s="8"/>
      <c r="G146" s="8"/>
      <c r="BH146" s="8"/>
    </row>
    <row r="147" spans="3:60" s="2" customFormat="1" ht="15">
      <c r="C147" s="8"/>
      <c r="D147" s="8"/>
      <c r="E147" s="8"/>
      <c r="F147" s="8"/>
      <c r="G147" s="8"/>
      <c r="BH147" s="8"/>
    </row>
    <row r="148" spans="3:60" s="2" customFormat="1" ht="15">
      <c r="C148" s="8"/>
      <c r="D148" s="8"/>
      <c r="E148" s="8"/>
      <c r="F148" s="8"/>
      <c r="G148" s="8"/>
      <c r="BH148" s="8"/>
    </row>
    <row r="149" spans="3:60" s="2" customFormat="1" ht="15">
      <c r="C149" s="8"/>
      <c r="D149" s="8"/>
      <c r="E149" s="8"/>
      <c r="F149" s="8"/>
      <c r="G149" s="8"/>
      <c r="BH149" s="8"/>
    </row>
    <row r="150" spans="3:60" s="2" customFormat="1" ht="15">
      <c r="C150" s="8"/>
      <c r="D150" s="8"/>
      <c r="E150" s="8"/>
      <c r="F150" s="8"/>
      <c r="G150" s="8"/>
      <c r="BH150" s="8"/>
    </row>
    <row r="151" spans="3:60" s="2" customFormat="1" ht="15">
      <c r="C151" s="8"/>
      <c r="D151" s="8"/>
      <c r="E151" s="8"/>
      <c r="F151" s="8"/>
      <c r="G151" s="8"/>
      <c r="BH151" s="8"/>
    </row>
    <row r="152" spans="3:60" s="2" customFormat="1" ht="15">
      <c r="C152" s="8"/>
      <c r="D152" s="8"/>
      <c r="E152" s="8"/>
      <c r="F152" s="8"/>
      <c r="G152" s="8"/>
      <c r="BH152" s="8"/>
    </row>
    <row r="153" spans="3:60" s="2" customFormat="1" ht="15">
      <c r="C153" s="8"/>
      <c r="D153" s="8"/>
      <c r="E153" s="8"/>
      <c r="F153" s="8"/>
      <c r="G153" s="8"/>
      <c r="BH153" s="8"/>
    </row>
    <row r="154" spans="3:60" s="2" customFormat="1" ht="15">
      <c r="C154" s="8"/>
      <c r="D154" s="8"/>
      <c r="E154" s="8"/>
      <c r="F154" s="8"/>
      <c r="G154" s="8"/>
      <c r="BH154" s="8"/>
    </row>
    <row r="155" spans="3:60" s="2" customFormat="1" ht="15">
      <c r="C155" s="8"/>
      <c r="D155" s="8"/>
      <c r="E155" s="8"/>
      <c r="F155" s="8"/>
      <c r="G155" s="8"/>
      <c r="BH155" s="8"/>
    </row>
    <row r="156" spans="3:60" s="2" customFormat="1" ht="15">
      <c r="C156" s="8"/>
      <c r="D156" s="8"/>
      <c r="E156" s="8"/>
      <c r="F156" s="8"/>
      <c r="G156" s="8"/>
      <c r="BH156" s="8"/>
    </row>
    <row r="157" spans="3:60" s="2" customFormat="1" ht="15">
      <c r="C157" s="8"/>
      <c r="D157" s="8"/>
      <c r="E157" s="8"/>
      <c r="F157" s="8"/>
      <c r="G157" s="8"/>
      <c r="BH157" s="8"/>
    </row>
    <row r="158" spans="3:60" s="2" customFormat="1" ht="15">
      <c r="C158" s="8"/>
      <c r="D158" s="8"/>
      <c r="E158" s="8"/>
      <c r="F158" s="8"/>
      <c r="G158" s="8"/>
      <c r="BH158" s="8"/>
    </row>
    <row r="159" spans="3:60" s="2" customFormat="1" ht="15">
      <c r="C159" s="8"/>
      <c r="D159" s="8"/>
      <c r="E159" s="8"/>
      <c r="F159" s="8"/>
      <c r="G159" s="8"/>
      <c r="BH159" s="8"/>
    </row>
    <row r="160" spans="3:60" s="2" customFormat="1" ht="15">
      <c r="C160" s="8"/>
      <c r="D160" s="8"/>
      <c r="E160" s="8"/>
      <c r="F160" s="8"/>
      <c r="G160" s="8"/>
      <c r="BH160" s="8"/>
    </row>
    <row r="161" spans="3:60" s="2" customFormat="1" ht="15">
      <c r="C161" s="8"/>
      <c r="D161" s="8"/>
      <c r="E161" s="8"/>
      <c r="F161" s="8"/>
      <c r="G161" s="8"/>
      <c r="BH161" s="8"/>
    </row>
    <row r="162" spans="3:60" s="2" customFormat="1" ht="15">
      <c r="C162" s="8"/>
      <c r="D162" s="8"/>
      <c r="E162" s="8"/>
      <c r="F162" s="8"/>
      <c r="G162" s="8"/>
      <c r="BH162" s="8"/>
    </row>
    <row r="163" spans="3:60" s="2" customFormat="1" ht="15">
      <c r="C163" s="8"/>
      <c r="D163" s="8"/>
      <c r="E163" s="8"/>
      <c r="F163" s="8"/>
      <c r="G163" s="8"/>
      <c r="BH163" s="8"/>
    </row>
    <row r="164" spans="3:60" s="2" customFormat="1" ht="15">
      <c r="C164" s="8"/>
      <c r="D164" s="8"/>
      <c r="E164" s="8"/>
      <c r="F164" s="8"/>
      <c r="G164" s="8"/>
      <c r="BH164" s="8"/>
    </row>
    <row r="165" spans="3:60" s="2" customFormat="1" ht="15">
      <c r="C165" s="8"/>
      <c r="D165" s="8"/>
      <c r="E165" s="8"/>
      <c r="F165" s="8"/>
      <c r="G165" s="8"/>
      <c r="BH165" s="8"/>
    </row>
    <row r="166" spans="3:60" s="2" customFormat="1" ht="15">
      <c r="C166" s="8"/>
      <c r="D166" s="8"/>
      <c r="E166" s="8"/>
      <c r="F166" s="8"/>
      <c r="G166" s="8"/>
      <c r="BH166" s="8"/>
    </row>
    <row r="167" spans="3:60" s="2" customFormat="1" ht="15">
      <c r="C167" s="8"/>
      <c r="D167" s="8"/>
      <c r="E167" s="8"/>
      <c r="F167" s="8"/>
      <c r="G167" s="8"/>
      <c r="BH167" s="8"/>
    </row>
    <row r="168" spans="3:60" s="2" customFormat="1" ht="15">
      <c r="C168" s="8"/>
      <c r="D168" s="8"/>
      <c r="E168" s="8"/>
      <c r="F168" s="8"/>
      <c r="G168" s="8"/>
      <c r="BH168" s="8"/>
    </row>
    <row r="169" spans="3:60" s="2" customFormat="1" ht="15">
      <c r="C169" s="8"/>
      <c r="D169" s="8"/>
      <c r="E169" s="8"/>
      <c r="F169" s="8"/>
      <c r="G169" s="8"/>
      <c r="BH169" s="8"/>
    </row>
    <row r="170" spans="3:60" s="2" customFormat="1" ht="15">
      <c r="C170" s="8"/>
      <c r="D170" s="8"/>
      <c r="E170" s="8"/>
      <c r="F170" s="8"/>
      <c r="G170" s="8"/>
      <c r="BH170" s="8"/>
    </row>
    <row r="171" spans="3:60" s="2" customFormat="1" ht="15">
      <c r="C171" s="8"/>
      <c r="D171" s="8"/>
      <c r="E171" s="8"/>
      <c r="F171" s="8"/>
      <c r="G171" s="8"/>
      <c r="BH171" s="8"/>
    </row>
    <row r="172" spans="3:60" s="2" customFormat="1" ht="15">
      <c r="C172" s="8"/>
      <c r="D172" s="8"/>
      <c r="E172" s="8"/>
      <c r="F172" s="8"/>
      <c r="G172" s="8"/>
      <c r="BH172" s="8"/>
    </row>
    <row r="173" spans="3:60" s="2" customFormat="1" ht="15">
      <c r="C173" s="8"/>
      <c r="D173" s="8"/>
      <c r="E173" s="8"/>
      <c r="F173" s="8"/>
      <c r="G173" s="8"/>
      <c r="BH173" s="8"/>
    </row>
    <row r="174" spans="3:60" s="2" customFormat="1" ht="15">
      <c r="C174" s="8"/>
      <c r="D174" s="8"/>
      <c r="E174" s="8"/>
      <c r="F174" s="8"/>
      <c r="G174" s="8"/>
      <c r="BH174" s="8"/>
    </row>
    <row r="175" spans="3:60" s="2" customFormat="1" ht="15">
      <c r="C175" s="8"/>
      <c r="D175" s="8"/>
      <c r="E175" s="8"/>
      <c r="F175" s="8"/>
      <c r="G175" s="8"/>
      <c r="BH175" s="8"/>
    </row>
    <row r="176" spans="3:60" s="2" customFormat="1" ht="15">
      <c r="C176" s="8"/>
      <c r="D176" s="8"/>
      <c r="E176" s="8"/>
      <c r="F176" s="8"/>
      <c r="G176" s="8"/>
      <c r="BH176" s="8"/>
    </row>
    <row r="177" spans="3:60" s="2" customFormat="1" ht="15">
      <c r="C177" s="8"/>
      <c r="D177" s="8"/>
      <c r="E177" s="8"/>
      <c r="F177" s="8"/>
      <c r="G177" s="8"/>
      <c r="BH177" s="8"/>
    </row>
    <row r="178" spans="3:60" s="2" customFormat="1" ht="15">
      <c r="C178" s="8"/>
      <c r="D178" s="8"/>
      <c r="E178" s="8"/>
      <c r="F178" s="8"/>
      <c r="G178" s="8"/>
      <c r="BH178" s="8"/>
    </row>
    <row r="179" spans="3:60" s="2" customFormat="1" ht="15">
      <c r="C179" s="8"/>
      <c r="D179" s="8"/>
      <c r="E179" s="8"/>
      <c r="F179" s="8"/>
      <c r="G179" s="8"/>
      <c r="BH179" s="8"/>
    </row>
    <row r="180" spans="3:60" s="2" customFormat="1" ht="15">
      <c r="C180" s="8"/>
      <c r="D180" s="8"/>
      <c r="E180" s="8"/>
      <c r="F180" s="8"/>
      <c r="G180" s="8"/>
      <c r="BH180" s="8"/>
    </row>
    <row r="181" spans="3:60" s="2" customFormat="1" ht="15">
      <c r="C181" s="8"/>
      <c r="D181" s="8"/>
      <c r="E181" s="8"/>
      <c r="F181" s="8"/>
      <c r="G181" s="8"/>
      <c r="BH181" s="8"/>
    </row>
    <row r="182" spans="3:60" s="2" customFormat="1" ht="15">
      <c r="C182" s="8"/>
      <c r="D182" s="8"/>
      <c r="E182" s="8"/>
      <c r="F182" s="8"/>
      <c r="G182" s="8"/>
      <c r="BH182" s="8"/>
    </row>
    <row r="183" spans="3:60" s="2" customFormat="1" ht="15">
      <c r="C183" s="8"/>
      <c r="D183" s="8"/>
      <c r="E183" s="8"/>
      <c r="F183" s="8"/>
      <c r="G183" s="8"/>
      <c r="BH183" s="8"/>
    </row>
    <row r="184" spans="3:60" s="2" customFormat="1" ht="15">
      <c r="C184" s="8"/>
      <c r="D184" s="8"/>
      <c r="E184" s="8"/>
      <c r="F184" s="8"/>
      <c r="G184" s="8"/>
      <c r="BH184" s="8"/>
    </row>
    <row r="185" spans="3:60" s="2" customFormat="1" ht="15">
      <c r="C185" s="8"/>
      <c r="D185" s="8"/>
      <c r="E185" s="8"/>
      <c r="F185" s="8"/>
      <c r="G185" s="8"/>
      <c r="BH185" s="8"/>
    </row>
    <row r="186" spans="3:60" s="2" customFormat="1" ht="15">
      <c r="C186" s="8"/>
      <c r="D186" s="8"/>
      <c r="E186" s="8"/>
      <c r="F186" s="8"/>
      <c r="G186" s="8"/>
      <c r="BH186" s="8"/>
    </row>
    <row r="187" spans="3:60" s="2" customFormat="1" ht="15">
      <c r="C187" s="8"/>
      <c r="D187" s="8"/>
      <c r="E187" s="8"/>
      <c r="F187" s="8"/>
      <c r="G187" s="8"/>
      <c r="BH187" s="8"/>
    </row>
    <row r="188" spans="3:60" s="2" customFormat="1" ht="15">
      <c r="C188" s="8"/>
      <c r="D188" s="8"/>
      <c r="E188" s="8"/>
      <c r="F188" s="8"/>
      <c r="G188" s="8"/>
      <c r="BH188" s="8"/>
    </row>
    <row r="189" spans="3:60" s="2" customFormat="1" ht="15">
      <c r="C189" s="8"/>
      <c r="D189" s="8"/>
      <c r="E189" s="8"/>
      <c r="F189" s="8"/>
      <c r="G189" s="8"/>
      <c r="BH189" s="8"/>
    </row>
    <row r="190" spans="3:60" s="2" customFormat="1" ht="15">
      <c r="C190" s="8"/>
      <c r="D190" s="8"/>
      <c r="E190" s="8"/>
      <c r="F190" s="8"/>
      <c r="G190" s="8"/>
      <c r="BH190" s="8"/>
    </row>
    <row r="191" spans="3:60" s="2" customFormat="1" ht="15">
      <c r="C191" s="8"/>
      <c r="D191" s="8"/>
      <c r="E191" s="8"/>
      <c r="F191" s="8"/>
      <c r="G191" s="8"/>
      <c r="BH191" s="8"/>
    </row>
    <row r="192" spans="3:60" s="2" customFormat="1" ht="15">
      <c r="C192" s="8"/>
      <c r="D192" s="8"/>
      <c r="E192" s="8"/>
      <c r="F192" s="8"/>
      <c r="G192" s="8"/>
      <c r="BH192" s="8"/>
    </row>
    <row r="193" spans="3:60" s="2" customFormat="1" ht="15">
      <c r="C193" s="8"/>
      <c r="D193" s="8"/>
      <c r="E193" s="8"/>
      <c r="F193" s="8"/>
      <c r="G193" s="8"/>
      <c r="BH193" s="8"/>
    </row>
    <row r="194" spans="3:60" s="2" customFormat="1" ht="15">
      <c r="C194" s="8"/>
      <c r="D194" s="8"/>
      <c r="E194" s="8"/>
      <c r="F194" s="8"/>
      <c r="G194" s="8"/>
      <c r="BH194" s="8"/>
    </row>
    <row r="195" spans="3:60" s="2" customFormat="1" ht="15">
      <c r="C195" s="8"/>
      <c r="D195" s="8"/>
      <c r="E195" s="8"/>
      <c r="F195" s="8"/>
      <c r="G195" s="8"/>
      <c r="BH195" s="8"/>
    </row>
    <row r="196" spans="3:60" s="2" customFormat="1" ht="15">
      <c r="C196" s="8"/>
      <c r="D196" s="8"/>
      <c r="E196" s="8"/>
      <c r="F196" s="8"/>
      <c r="G196" s="8"/>
      <c r="BH196" s="8"/>
    </row>
    <row r="197" spans="3:60" s="2" customFormat="1" ht="15">
      <c r="C197" s="8"/>
      <c r="D197" s="8"/>
      <c r="E197" s="8"/>
      <c r="F197" s="8"/>
      <c r="G197" s="8"/>
      <c r="BH197" s="8"/>
    </row>
    <row r="198" spans="3:60" s="2" customFormat="1" ht="15">
      <c r="C198" s="8"/>
      <c r="D198" s="8"/>
      <c r="E198" s="8"/>
      <c r="F198" s="8"/>
      <c r="G198" s="8"/>
      <c r="BH198" s="8"/>
    </row>
    <row r="199" spans="3:60" s="2" customFormat="1" ht="15">
      <c r="C199" s="8"/>
      <c r="D199" s="8"/>
      <c r="E199" s="8"/>
      <c r="F199" s="8"/>
      <c r="G199" s="8"/>
      <c r="BH199" s="8"/>
    </row>
    <row r="200" spans="3:60" s="2" customFormat="1" ht="15">
      <c r="C200" s="8"/>
      <c r="D200" s="8"/>
      <c r="E200" s="8"/>
      <c r="F200" s="8"/>
      <c r="G200" s="8"/>
      <c r="BH200" s="8"/>
    </row>
    <row r="201" spans="3:60" s="2" customFormat="1" ht="15">
      <c r="C201" s="8"/>
      <c r="D201" s="8"/>
      <c r="E201" s="8"/>
      <c r="F201" s="8"/>
      <c r="G201" s="8"/>
      <c r="BH201" s="8"/>
    </row>
    <row r="202" spans="3:60" s="2" customFormat="1" ht="15">
      <c r="C202" s="8"/>
      <c r="D202" s="8"/>
      <c r="E202" s="8"/>
      <c r="F202" s="8"/>
      <c r="G202" s="8"/>
      <c r="BH202" s="8"/>
    </row>
    <row r="203" spans="3:60" s="2" customFormat="1" ht="15">
      <c r="C203" s="8"/>
      <c r="D203" s="8"/>
      <c r="E203" s="8"/>
      <c r="F203" s="8"/>
      <c r="G203" s="8"/>
      <c r="BH203" s="8"/>
    </row>
    <row r="204" spans="3:60" s="2" customFormat="1" ht="15">
      <c r="C204" s="8"/>
      <c r="D204" s="8"/>
      <c r="E204" s="8"/>
      <c r="F204" s="8"/>
      <c r="G204" s="8"/>
      <c r="BH204" s="8"/>
    </row>
    <row r="205" spans="3:60" s="2" customFormat="1" ht="15">
      <c r="C205" s="8"/>
      <c r="D205" s="8"/>
      <c r="E205" s="8"/>
      <c r="F205" s="8"/>
      <c r="G205" s="8"/>
      <c r="BH205" s="8"/>
    </row>
    <row r="206" spans="3:60" s="2" customFormat="1" ht="15">
      <c r="C206" s="8"/>
      <c r="D206" s="8"/>
      <c r="E206" s="8"/>
      <c r="F206" s="8"/>
      <c r="G206" s="8"/>
      <c r="BH206" s="8"/>
    </row>
    <row r="207" spans="3:60" s="2" customFormat="1" ht="15">
      <c r="C207" s="8"/>
      <c r="D207" s="8"/>
      <c r="E207" s="8"/>
      <c r="F207" s="8"/>
      <c r="G207" s="8"/>
      <c r="BH207" s="8"/>
    </row>
    <row r="208" spans="3:60" s="2" customFormat="1" ht="15">
      <c r="C208" s="8"/>
      <c r="D208" s="8"/>
      <c r="E208" s="8"/>
      <c r="F208" s="8"/>
      <c r="G208" s="8"/>
      <c r="BH208" s="8"/>
    </row>
    <row r="209" spans="3:60" s="2" customFormat="1" ht="15">
      <c r="C209" s="8"/>
      <c r="D209" s="8"/>
      <c r="E209" s="8"/>
      <c r="F209" s="8"/>
      <c r="G209" s="8"/>
      <c r="BH209" s="8"/>
    </row>
    <row r="210" spans="3:60" s="2" customFormat="1" ht="15">
      <c r="C210" s="8"/>
      <c r="D210" s="8"/>
      <c r="E210" s="8"/>
      <c r="F210" s="8"/>
      <c r="G210" s="8"/>
      <c r="BH210" s="8"/>
    </row>
    <row r="211" spans="3:60" s="2" customFormat="1" ht="15">
      <c r="C211" s="8"/>
      <c r="D211" s="8"/>
      <c r="E211" s="8"/>
      <c r="F211" s="8"/>
      <c r="G211" s="8"/>
      <c r="BH211" s="8"/>
    </row>
    <row r="212" spans="3:60" s="2" customFormat="1" ht="15">
      <c r="C212" s="8"/>
      <c r="D212" s="8"/>
      <c r="E212" s="8"/>
      <c r="F212" s="8"/>
      <c r="G212" s="8"/>
      <c r="BH212" s="8"/>
    </row>
    <row r="213" spans="3:60" s="2" customFormat="1" ht="15">
      <c r="C213" s="8"/>
      <c r="D213" s="8"/>
      <c r="E213" s="8"/>
      <c r="F213" s="8"/>
      <c r="G213" s="8"/>
      <c r="BH213" s="8"/>
    </row>
    <row r="214" spans="3:60" s="2" customFormat="1" ht="15">
      <c r="C214" s="8"/>
      <c r="D214" s="8"/>
      <c r="E214" s="8"/>
      <c r="F214" s="8"/>
      <c r="G214" s="8"/>
      <c r="BH214" s="8"/>
    </row>
    <row r="215" spans="3:60" s="2" customFormat="1" ht="15">
      <c r="C215" s="8"/>
      <c r="D215" s="8"/>
      <c r="E215" s="8"/>
      <c r="F215" s="8"/>
      <c r="G215" s="8"/>
      <c r="BH215" s="8"/>
    </row>
    <row r="216" spans="3:60" s="2" customFormat="1" ht="15">
      <c r="C216" s="8"/>
      <c r="D216" s="8"/>
      <c r="E216" s="8"/>
      <c r="F216" s="8"/>
      <c r="G216" s="8"/>
      <c r="BH216" s="8"/>
    </row>
    <row r="217" spans="3:60" s="2" customFormat="1" ht="15">
      <c r="C217" s="8"/>
      <c r="D217" s="8"/>
      <c r="E217" s="8"/>
      <c r="F217" s="8"/>
      <c r="G217" s="8"/>
      <c r="BH217" s="8"/>
    </row>
    <row r="218" spans="3:60" s="2" customFormat="1" ht="15">
      <c r="C218" s="8"/>
      <c r="D218" s="8"/>
      <c r="E218" s="8"/>
      <c r="F218" s="8"/>
      <c r="G218" s="8"/>
      <c r="BH218" s="8"/>
    </row>
    <row r="219" spans="3:60" s="2" customFormat="1" ht="15">
      <c r="C219" s="8"/>
      <c r="D219" s="8"/>
      <c r="E219" s="8"/>
      <c r="F219" s="8"/>
      <c r="G219" s="8"/>
      <c r="BH219" s="8"/>
    </row>
    <row r="220" spans="3:60" s="2" customFormat="1" ht="15">
      <c r="C220" s="8"/>
      <c r="D220" s="8"/>
      <c r="E220" s="8"/>
      <c r="F220" s="8"/>
      <c r="G220" s="8"/>
      <c r="BH220" s="8"/>
    </row>
    <row r="221" spans="3:60" s="2" customFormat="1" ht="15">
      <c r="C221" s="8"/>
      <c r="D221" s="8"/>
      <c r="E221" s="8"/>
      <c r="F221" s="8"/>
      <c r="G221" s="8"/>
      <c r="BH221" s="8"/>
    </row>
    <row r="222" spans="3:60" s="2" customFormat="1" ht="15">
      <c r="C222" s="8"/>
      <c r="D222" s="8"/>
      <c r="E222" s="8"/>
      <c r="F222" s="8"/>
      <c r="G222" s="8"/>
      <c r="BH222" s="8"/>
    </row>
    <row r="223" spans="3:60" s="2" customFormat="1" ht="15">
      <c r="C223" s="8"/>
      <c r="D223" s="8"/>
      <c r="E223" s="8"/>
      <c r="F223" s="8"/>
      <c r="G223" s="8"/>
      <c r="BH223" s="8"/>
    </row>
    <row r="224" spans="3:60" s="2" customFormat="1" ht="15">
      <c r="C224" s="8"/>
      <c r="D224" s="8"/>
      <c r="E224" s="8"/>
      <c r="F224" s="8"/>
      <c r="G224" s="8"/>
      <c r="BH224" s="8"/>
    </row>
    <row r="225" spans="3:60" s="2" customFormat="1" ht="15">
      <c r="C225" s="8"/>
      <c r="D225" s="8"/>
      <c r="E225" s="8"/>
      <c r="F225" s="8"/>
      <c r="G225" s="8"/>
      <c r="BH225" s="8"/>
    </row>
    <row r="226" spans="3:60" s="2" customFormat="1" ht="15">
      <c r="C226" s="8"/>
      <c r="D226" s="8"/>
      <c r="E226" s="8"/>
      <c r="F226" s="8"/>
      <c r="G226" s="8"/>
      <c r="BH226" s="8"/>
    </row>
    <row r="227" spans="3:60" s="2" customFormat="1" ht="15">
      <c r="C227" s="8"/>
      <c r="D227" s="8"/>
      <c r="E227" s="8"/>
      <c r="F227" s="8"/>
      <c r="G227" s="8"/>
      <c r="BH227" s="8"/>
    </row>
    <row r="228" spans="3:60" s="2" customFormat="1" ht="15">
      <c r="C228" s="8"/>
      <c r="D228" s="8"/>
      <c r="E228" s="8"/>
      <c r="F228" s="8"/>
      <c r="G228" s="8"/>
      <c r="BH228" s="8"/>
    </row>
    <row r="229" spans="3:60" s="2" customFormat="1" ht="15">
      <c r="C229" s="8"/>
      <c r="D229" s="8"/>
      <c r="E229" s="8"/>
      <c r="F229" s="8"/>
      <c r="G229" s="8"/>
      <c r="BH229" s="8"/>
    </row>
    <row r="230" spans="3:60" s="2" customFormat="1" ht="15">
      <c r="C230" s="8"/>
      <c r="D230" s="8"/>
      <c r="E230" s="8"/>
      <c r="F230" s="8"/>
      <c r="G230" s="8"/>
      <c r="BH230" s="8"/>
    </row>
    <row r="231" spans="3:60" s="2" customFormat="1" ht="15">
      <c r="C231" s="8"/>
      <c r="D231" s="8"/>
      <c r="E231" s="8"/>
      <c r="F231" s="8"/>
      <c r="G231" s="8"/>
      <c r="BH231" s="8"/>
    </row>
    <row r="232" spans="3:60" s="2" customFormat="1" ht="15">
      <c r="C232" s="8"/>
      <c r="D232" s="8"/>
      <c r="E232" s="8"/>
      <c r="F232" s="8"/>
      <c r="G232" s="8"/>
      <c r="BH232" s="8"/>
    </row>
    <row r="233" spans="3:60" s="2" customFormat="1" ht="15">
      <c r="C233" s="8"/>
      <c r="D233" s="8"/>
      <c r="E233" s="8"/>
      <c r="F233" s="8"/>
      <c r="G233" s="8"/>
      <c r="BH233" s="8"/>
    </row>
    <row r="234" spans="3:60" s="2" customFormat="1" ht="15">
      <c r="C234" s="8"/>
      <c r="D234" s="8"/>
      <c r="E234" s="8"/>
      <c r="F234" s="8"/>
      <c r="G234" s="8"/>
      <c r="BH234" s="8"/>
    </row>
    <row r="235" spans="3:60" s="2" customFormat="1" ht="15">
      <c r="C235" s="8"/>
      <c r="D235" s="8"/>
      <c r="E235" s="8"/>
      <c r="F235" s="8"/>
      <c r="G235" s="8"/>
      <c r="BH235" s="8"/>
    </row>
    <row r="236" spans="3:60" s="2" customFormat="1" ht="15">
      <c r="C236" s="8"/>
      <c r="D236" s="8"/>
      <c r="E236" s="8"/>
      <c r="F236" s="8"/>
      <c r="G236" s="8"/>
      <c r="BH236" s="8"/>
    </row>
    <row r="237" spans="3:60" s="2" customFormat="1" ht="15">
      <c r="C237" s="8"/>
      <c r="D237" s="8"/>
      <c r="E237" s="8"/>
      <c r="F237" s="8"/>
      <c r="G237" s="8"/>
      <c r="BH237" s="8"/>
    </row>
    <row r="238" spans="3:60" s="2" customFormat="1" ht="15">
      <c r="C238" s="8"/>
      <c r="D238" s="8"/>
      <c r="E238" s="8"/>
      <c r="F238" s="8"/>
      <c r="G238" s="8"/>
      <c r="BH238" s="8"/>
    </row>
    <row r="239" spans="3:60" s="2" customFormat="1" ht="15">
      <c r="C239" s="8"/>
      <c r="D239" s="8"/>
      <c r="E239" s="8"/>
      <c r="F239" s="8"/>
      <c r="G239" s="8"/>
      <c r="BH239" s="8"/>
    </row>
    <row r="240" spans="3:60" s="2" customFormat="1" ht="15">
      <c r="C240" s="8"/>
      <c r="D240" s="8"/>
      <c r="E240" s="8"/>
      <c r="F240" s="8"/>
      <c r="G240" s="8"/>
      <c r="BH240" s="8"/>
    </row>
    <row r="241" spans="3:60" s="2" customFormat="1" ht="15">
      <c r="C241" s="8"/>
      <c r="D241" s="8"/>
      <c r="E241" s="8"/>
      <c r="F241" s="8"/>
      <c r="G241" s="8"/>
      <c r="BH241" s="8"/>
    </row>
    <row r="242" spans="3:60" s="2" customFormat="1" ht="15">
      <c r="C242" s="8"/>
      <c r="D242" s="8"/>
      <c r="E242" s="8"/>
      <c r="F242" s="8"/>
      <c r="G242" s="8"/>
      <c r="BH242" s="8"/>
    </row>
    <row r="243" spans="3:60" s="2" customFormat="1" ht="15">
      <c r="C243" s="8"/>
      <c r="D243" s="8"/>
      <c r="E243" s="8"/>
      <c r="F243" s="8"/>
      <c r="G243" s="8"/>
      <c r="BH243" s="8"/>
    </row>
    <row r="244" spans="3:60" s="2" customFormat="1" ht="15">
      <c r="C244" s="8"/>
      <c r="D244" s="8"/>
      <c r="E244" s="8"/>
      <c r="F244" s="8"/>
      <c r="G244" s="8"/>
      <c r="BH244" s="8"/>
    </row>
    <row r="245" spans="3:60" s="2" customFormat="1" ht="15">
      <c r="C245" s="8"/>
      <c r="D245" s="8"/>
      <c r="E245" s="8"/>
      <c r="F245" s="8"/>
      <c r="G245" s="8"/>
      <c r="BH245" s="8"/>
    </row>
    <row r="246" spans="3:60" s="2" customFormat="1" ht="15">
      <c r="C246" s="8"/>
      <c r="D246" s="8"/>
      <c r="E246" s="8"/>
      <c r="F246" s="8"/>
      <c r="G246" s="8"/>
      <c r="BH246" s="8"/>
    </row>
    <row r="247" spans="3:60" s="2" customFormat="1" ht="15">
      <c r="C247" s="8"/>
      <c r="D247" s="8"/>
      <c r="E247" s="8"/>
      <c r="F247" s="8"/>
      <c r="G247" s="8"/>
      <c r="BH247" s="8"/>
    </row>
    <row r="248" spans="3:60" s="2" customFormat="1" ht="15">
      <c r="C248" s="8"/>
      <c r="D248" s="8"/>
      <c r="E248" s="8"/>
      <c r="F248" s="8"/>
      <c r="G248" s="8"/>
      <c r="BH248" s="8"/>
    </row>
    <row r="249" spans="3:60" s="2" customFormat="1" ht="15">
      <c r="C249" s="8"/>
      <c r="D249" s="8"/>
      <c r="E249" s="8"/>
      <c r="F249" s="8"/>
      <c r="G249" s="8"/>
      <c r="BH249" s="8"/>
    </row>
    <row r="250" spans="3:60" s="2" customFormat="1" ht="15">
      <c r="C250" s="8"/>
      <c r="D250" s="8"/>
      <c r="E250" s="8"/>
      <c r="F250" s="8"/>
      <c r="G250" s="8"/>
      <c r="BH250" s="8"/>
    </row>
    <row r="251" spans="3:60" s="2" customFormat="1" ht="15">
      <c r="C251" s="8"/>
      <c r="D251" s="8"/>
      <c r="E251" s="8"/>
      <c r="F251" s="8"/>
      <c r="G251" s="8"/>
      <c r="BH251" s="8"/>
    </row>
    <row r="252" spans="3:60" s="2" customFormat="1" ht="15">
      <c r="C252" s="8"/>
      <c r="D252" s="8"/>
      <c r="E252" s="8"/>
      <c r="F252" s="8"/>
      <c r="G252" s="8"/>
      <c r="BH252" s="8"/>
    </row>
    <row r="253" spans="3:60" s="2" customFormat="1" ht="15">
      <c r="C253" s="8"/>
      <c r="D253" s="8"/>
      <c r="E253" s="8"/>
      <c r="F253" s="8"/>
      <c r="G253" s="8"/>
      <c r="BH253" s="8"/>
    </row>
    <row r="254" spans="3:60" s="2" customFormat="1" ht="15">
      <c r="C254" s="8"/>
      <c r="D254" s="8"/>
      <c r="E254" s="8"/>
      <c r="F254" s="8"/>
      <c r="G254" s="8"/>
      <c r="BH254" s="8"/>
    </row>
    <row r="255" spans="3:60" s="2" customFormat="1" ht="15">
      <c r="C255" s="8"/>
      <c r="D255" s="8"/>
      <c r="E255" s="8"/>
      <c r="F255" s="8"/>
      <c r="G255" s="8"/>
      <c r="BH255" s="8"/>
    </row>
    <row r="256" spans="3:60" s="2" customFormat="1" ht="15">
      <c r="C256" s="8"/>
      <c r="D256" s="8"/>
      <c r="E256" s="8"/>
      <c r="F256" s="8"/>
      <c r="G256" s="8"/>
      <c r="BH256" s="8"/>
    </row>
    <row r="257" spans="3:60" s="2" customFormat="1" ht="15">
      <c r="C257" s="8"/>
      <c r="D257" s="8"/>
      <c r="E257" s="8"/>
      <c r="F257" s="8"/>
      <c r="G257" s="8"/>
      <c r="BH257" s="8"/>
    </row>
    <row r="258" spans="3:60" s="2" customFormat="1" ht="15">
      <c r="C258" s="8"/>
      <c r="D258" s="8"/>
      <c r="E258" s="8"/>
      <c r="F258" s="8"/>
      <c r="G258" s="8"/>
      <c r="BH258" s="8"/>
    </row>
    <row r="259" spans="3:60" s="2" customFormat="1" ht="15">
      <c r="C259" s="8"/>
      <c r="D259" s="8"/>
      <c r="E259" s="8"/>
      <c r="F259" s="8"/>
      <c r="G259" s="8"/>
      <c r="BH259" s="8"/>
    </row>
    <row r="260" spans="3:60" s="2" customFormat="1" ht="15">
      <c r="C260" s="8"/>
      <c r="D260" s="8"/>
      <c r="E260" s="8"/>
      <c r="F260" s="8"/>
      <c r="G260" s="8"/>
      <c r="BH260" s="8"/>
    </row>
    <row r="261" spans="3:60" s="2" customFormat="1" ht="15">
      <c r="C261" s="8"/>
      <c r="D261" s="8"/>
      <c r="E261" s="8"/>
      <c r="F261" s="8"/>
      <c r="G261" s="8"/>
      <c r="BH261" s="8"/>
    </row>
    <row r="262" spans="3:60" s="2" customFormat="1" ht="15">
      <c r="C262" s="8"/>
      <c r="D262" s="8"/>
      <c r="E262" s="8"/>
      <c r="F262" s="8"/>
      <c r="G262" s="8"/>
      <c r="BH262" s="8"/>
    </row>
    <row r="263" spans="3:60" s="2" customFormat="1" ht="15">
      <c r="C263" s="8"/>
      <c r="D263" s="8"/>
      <c r="E263" s="8"/>
      <c r="F263" s="8"/>
      <c r="G263" s="8"/>
      <c r="BH263" s="8"/>
    </row>
    <row r="264" spans="3:60" s="2" customFormat="1" ht="15">
      <c r="C264" s="8"/>
      <c r="D264" s="8"/>
      <c r="E264" s="8"/>
      <c r="F264" s="8"/>
      <c r="G264" s="8"/>
      <c r="BH264" s="8"/>
    </row>
    <row r="265" spans="3:60" s="2" customFormat="1" ht="15">
      <c r="C265" s="8"/>
      <c r="D265" s="8"/>
      <c r="E265" s="8"/>
      <c r="F265" s="8"/>
      <c r="G265" s="8"/>
      <c r="BH265" s="8"/>
    </row>
    <row r="266" spans="3:60" s="2" customFormat="1" ht="15">
      <c r="C266" s="8"/>
      <c r="D266" s="8"/>
      <c r="E266" s="8"/>
      <c r="F266" s="8"/>
      <c r="G266" s="8"/>
      <c r="BH266" s="8"/>
    </row>
    <row r="267" spans="3:60" s="2" customFormat="1" ht="15">
      <c r="C267" s="8"/>
      <c r="D267" s="8"/>
      <c r="E267" s="8"/>
      <c r="F267" s="8"/>
      <c r="G267" s="8"/>
      <c r="BH267" s="8"/>
    </row>
    <row r="268" spans="3:60" s="2" customFormat="1" ht="15">
      <c r="C268" s="8"/>
      <c r="D268" s="8"/>
      <c r="E268" s="8"/>
      <c r="F268" s="8"/>
      <c r="G268" s="8"/>
      <c r="BH268" s="8"/>
    </row>
    <row r="269" spans="3:60" s="2" customFormat="1" ht="15">
      <c r="C269" s="8"/>
      <c r="D269" s="8"/>
      <c r="E269" s="8"/>
      <c r="F269" s="8"/>
      <c r="G269" s="8"/>
      <c r="BH269" s="8"/>
    </row>
    <row r="270" spans="3:60" s="2" customFormat="1" ht="15">
      <c r="C270" s="8"/>
      <c r="D270" s="8"/>
      <c r="E270" s="8"/>
      <c r="F270" s="8"/>
      <c r="G270" s="8"/>
      <c r="BH270" s="8"/>
    </row>
    <row r="271" spans="3:60" s="2" customFormat="1" ht="15">
      <c r="C271" s="8"/>
      <c r="D271" s="8"/>
      <c r="E271" s="8"/>
      <c r="F271" s="8"/>
      <c r="G271" s="8"/>
      <c r="BH271" s="8"/>
    </row>
    <row r="272" spans="3:60" s="2" customFormat="1" ht="15">
      <c r="C272" s="8"/>
      <c r="D272" s="8"/>
      <c r="E272" s="8"/>
      <c r="F272" s="8"/>
      <c r="G272" s="8"/>
      <c r="BH272" s="8"/>
    </row>
    <row r="273" spans="3:60" s="2" customFormat="1" ht="15">
      <c r="C273" s="8"/>
      <c r="D273" s="8"/>
      <c r="E273" s="8"/>
      <c r="F273" s="8"/>
      <c r="G273" s="8"/>
      <c r="BH273" s="8"/>
    </row>
    <row r="274" spans="3:60" s="2" customFormat="1" ht="15">
      <c r="C274" s="8"/>
      <c r="D274" s="8"/>
      <c r="E274" s="8"/>
      <c r="F274" s="8"/>
      <c r="G274" s="8"/>
      <c r="BH274" s="8"/>
    </row>
    <row r="275" spans="3:60" s="2" customFormat="1" ht="15">
      <c r="C275" s="8"/>
      <c r="D275" s="8"/>
      <c r="E275" s="8"/>
      <c r="F275" s="8"/>
      <c r="G275" s="8"/>
      <c r="BH275" s="8"/>
    </row>
    <row r="276" spans="3:60" s="2" customFormat="1" ht="15">
      <c r="C276" s="8"/>
      <c r="D276" s="8"/>
      <c r="E276" s="8"/>
      <c r="F276" s="8"/>
      <c r="G276" s="8"/>
      <c r="BH276" s="8"/>
    </row>
    <row r="277" spans="3:60" s="2" customFormat="1" ht="15">
      <c r="C277" s="8"/>
      <c r="D277" s="8"/>
      <c r="E277" s="8"/>
      <c r="F277" s="8"/>
      <c r="G277" s="8"/>
      <c r="BH277" s="8"/>
    </row>
    <row r="278" spans="3:60" s="2" customFormat="1" ht="15">
      <c r="C278" s="8"/>
      <c r="D278" s="8"/>
      <c r="E278" s="8"/>
      <c r="F278" s="8"/>
      <c r="G278" s="8"/>
      <c r="BH278" s="8"/>
    </row>
    <row r="279" spans="3:60" s="2" customFormat="1" ht="15">
      <c r="C279" s="8"/>
      <c r="D279" s="8"/>
      <c r="E279" s="8"/>
      <c r="F279" s="8"/>
      <c r="G279" s="8"/>
      <c r="BH279" s="8"/>
    </row>
    <row r="280" spans="3:60" s="2" customFormat="1" ht="15">
      <c r="C280" s="8"/>
      <c r="D280" s="8"/>
      <c r="E280" s="8"/>
      <c r="F280" s="8"/>
      <c r="G280" s="8"/>
      <c r="BH280" s="8"/>
    </row>
    <row r="281" spans="3:60" s="2" customFormat="1" ht="15">
      <c r="C281" s="8"/>
      <c r="D281" s="8"/>
      <c r="E281" s="8"/>
      <c r="F281" s="8"/>
      <c r="G281" s="8"/>
      <c r="BH281" s="8"/>
    </row>
    <row r="282" spans="3:60" s="2" customFormat="1" ht="15">
      <c r="C282" s="8"/>
      <c r="D282" s="8"/>
      <c r="E282" s="8"/>
      <c r="F282" s="8"/>
      <c r="G282" s="8"/>
      <c r="BH282" s="8"/>
    </row>
    <row r="283" spans="3:60" s="2" customFormat="1" ht="15">
      <c r="C283" s="8"/>
      <c r="D283" s="8"/>
      <c r="E283" s="8"/>
      <c r="F283" s="8"/>
      <c r="G283" s="8"/>
      <c r="BH283" s="8"/>
    </row>
    <row r="284" spans="3:60" s="2" customFormat="1" ht="15">
      <c r="C284" s="8"/>
      <c r="D284" s="8"/>
      <c r="E284" s="8"/>
      <c r="F284" s="8"/>
      <c r="G284" s="8"/>
      <c r="BH284" s="8"/>
    </row>
    <row r="285" spans="3:60" s="2" customFormat="1" ht="15">
      <c r="C285" s="8"/>
      <c r="D285" s="8"/>
      <c r="E285" s="8"/>
      <c r="F285" s="8"/>
      <c r="G285" s="8"/>
      <c r="BH285" s="8"/>
    </row>
    <row r="286" spans="3:60" s="2" customFormat="1" ht="15">
      <c r="C286" s="8"/>
      <c r="D286" s="8"/>
      <c r="E286" s="8"/>
      <c r="F286" s="8"/>
      <c r="G286" s="8"/>
      <c r="BH286" s="8"/>
    </row>
    <row r="287" spans="3:60" s="2" customFormat="1" ht="15">
      <c r="C287" s="8"/>
      <c r="D287" s="8"/>
      <c r="E287" s="8"/>
      <c r="F287" s="8"/>
      <c r="G287" s="8"/>
      <c r="BH287" s="8"/>
    </row>
    <row r="288" spans="3:60" s="2" customFormat="1" ht="15">
      <c r="C288" s="8"/>
      <c r="D288" s="8"/>
      <c r="E288" s="8"/>
      <c r="F288" s="8"/>
      <c r="G288" s="8"/>
      <c r="BH288" s="8"/>
    </row>
    <row r="289" spans="2:60" s="2" customFormat="1" ht="15">
      <c r="C289" s="8"/>
      <c r="D289" s="8"/>
      <c r="E289" s="8"/>
      <c r="F289" s="8"/>
      <c r="G289" s="8"/>
      <c r="BH289" s="8"/>
    </row>
    <row r="290" spans="2:60" s="2" customFormat="1" ht="15">
      <c r="C290" s="8"/>
      <c r="D290" s="8"/>
      <c r="E290" s="8"/>
      <c r="F290" s="8"/>
      <c r="G290" s="8"/>
      <c r="BH290" s="8"/>
    </row>
    <row r="291" spans="2:60" s="2" customFormat="1" ht="15">
      <c r="C291" s="8"/>
      <c r="D291" s="8"/>
      <c r="E291" s="8"/>
      <c r="F291" s="8"/>
      <c r="G291" s="8"/>
      <c r="BH291" s="8"/>
    </row>
    <row r="292" spans="2:60" s="2" customFormat="1" ht="15">
      <c r="C292" s="8"/>
      <c r="D292" s="8"/>
      <c r="E292" s="8"/>
      <c r="F292" s="8"/>
      <c r="G292" s="8"/>
      <c r="BH292" s="8"/>
    </row>
    <row r="293" spans="2:60" s="2" customFormat="1" ht="15">
      <c r="C293" s="8"/>
      <c r="D293" s="8"/>
      <c r="E293" s="8"/>
      <c r="F293" s="8"/>
      <c r="G293" s="8"/>
      <c r="BH293" s="8"/>
    </row>
    <row r="294" spans="2:60" s="2" customFormat="1" ht="15">
      <c r="C294" s="8"/>
      <c r="D294" s="8"/>
      <c r="E294" s="8"/>
      <c r="F294" s="8"/>
      <c r="G294" s="8"/>
      <c r="BH294" s="8"/>
    </row>
    <row r="295" spans="2:60" s="2" customFormat="1" ht="15">
      <c r="C295" s="8"/>
      <c r="D295" s="8"/>
      <c r="E295" s="8"/>
      <c r="F295" s="8"/>
      <c r="G295" s="8"/>
      <c r="BH295" s="8"/>
    </row>
    <row r="296" spans="2:60" s="2" customFormat="1" ht="15">
      <c r="C296" s="8"/>
      <c r="D296" s="8"/>
      <c r="E296" s="8"/>
      <c r="F296" s="8"/>
      <c r="G296" s="8"/>
      <c r="BH296" s="8"/>
    </row>
    <row r="297" spans="2:60" s="2" customFormat="1" ht="15">
      <c r="C297" s="8"/>
      <c r="D297" s="8"/>
      <c r="E297" s="8"/>
      <c r="F297" s="8"/>
      <c r="G297" s="8"/>
      <c r="BH297" s="8"/>
    </row>
    <row r="298" spans="2:60" s="2" customFormat="1" ht="15">
      <c r="C298" s="8"/>
      <c r="D298" s="8"/>
      <c r="E298" s="8"/>
      <c r="F298" s="8"/>
      <c r="G298" s="8"/>
      <c r="BH298" s="8"/>
    </row>
    <row r="299" spans="2:60">
      <c r="B299" s="2"/>
      <c r="C299" s="4"/>
      <c r="D299" s="4"/>
      <c r="E299" s="4"/>
      <c r="F299" s="4"/>
      <c r="G299" s="4"/>
    </row>
    <row r="300" spans="2:60">
      <c r="B300" s="2"/>
      <c r="C300" s="4"/>
      <c r="D300" s="4"/>
      <c r="E300" s="4"/>
      <c r="F300" s="4"/>
      <c r="G300" s="4"/>
    </row>
    <row r="301" spans="2:60">
      <c r="C301" s="4"/>
      <c r="D301" s="4"/>
      <c r="E301" s="4"/>
      <c r="F301" s="4"/>
      <c r="G301" s="4"/>
    </row>
    <row r="302" spans="2:60">
      <c r="C302" s="4"/>
      <c r="D302" s="4"/>
      <c r="E302" s="4"/>
      <c r="F302" s="4"/>
      <c r="G302" s="4"/>
    </row>
    <row r="303" spans="2:60">
      <c r="C303" s="4"/>
      <c r="D303" s="4"/>
      <c r="E303" s="4"/>
      <c r="F303" s="4"/>
      <c r="G303" s="4"/>
    </row>
    <row r="304" spans="2:60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</sheetData>
  <mergeCells count="13">
    <mergeCell ref="H6:K6"/>
    <mergeCell ref="L6:P6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3:G3"/>
  </mergeCells>
  <pageMargins left="0.79" right="0.70866141732283472" top="0.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I1840"/>
  <sheetViews>
    <sheetView zoomScale="80" zoomScaleNormal="80" workbookViewId="0">
      <selection activeCell="G38" sqref="G38"/>
    </sheetView>
  </sheetViews>
  <sheetFormatPr defaultRowHeight="15.75"/>
  <cols>
    <col min="1" max="1" width="7" style="14" customWidth="1"/>
    <col min="2" max="2" width="42.28515625" style="14" customWidth="1"/>
    <col min="3" max="3" width="7.28515625" style="14" customWidth="1"/>
    <col min="4" max="4" width="9.85546875" style="14" customWidth="1"/>
    <col min="5" max="5" width="8.5703125" style="14" customWidth="1"/>
    <col min="6" max="6" width="10.7109375" style="14" customWidth="1"/>
    <col min="7" max="7" width="9.85546875" style="14" customWidth="1"/>
    <col min="8" max="8" width="9.28515625" style="14" customWidth="1"/>
    <col min="9" max="9" width="9.85546875" style="14" customWidth="1"/>
    <col min="10" max="10" width="9.7109375" style="14" customWidth="1"/>
    <col min="11" max="12" width="6.85546875" style="14" customWidth="1"/>
    <col min="13" max="13" width="10.140625" style="14" customWidth="1"/>
    <col min="14" max="15" width="6.85546875" style="14" customWidth="1"/>
    <col min="16" max="16" width="9" style="14" customWidth="1"/>
    <col min="17" max="60" width="0" style="14" hidden="1" customWidth="1"/>
    <col min="61" max="61" width="0.140625" style="4" customWidth="1"/>
    <col min="62" max="16384" width="9.140625" style="14"/>
  </cols>
  <sheetData>
    <row r="1" spans="1:61" ht="0.75" customHeight="1">
      <c r="BI1" s="14"/>
    </row>
    <row r="2" spans="1:61" ht="20.25" customHeight="1">
      <c r="A2" s="483" t="s">
        <v>4</v>
      </c>
      <c r="B2" s="483"/>
      <c r="C2" s="483"/>
      <c r="D2" s="483"/>
      <c r="E2" s="483"/>
      <c r="F2" s="483"/>
      <c r="G2" s="483"/>
      <c r="BI2" s="14"/>
    </row>
    <row r="3" spans="1:61" s="3" customFormat="1" ht="18.75">
      <c r="A3" s="471" t="s">
        <v>193</v>
      </c>
      <c r="B3" s="471"/>
      <c r="C3" s="35"/>
      <c r="D3" s="471"/>
      <c r="E3" s="471"/>
      <c r="F3" s="471"/>
      <c r="G3" s="35"/>
      <c r="H3" s="7"/>
      <c r="I3" s="7"/>
      <c r="J3" s="7"/>
      <c r="K3" s="7"/>
      <c r="L3" s="7"/>
      <c r="M3" s="7"/>
      <c r="N3" s="7"/>
      <c r="O3" s="7"/>
      <c r="P3" s="7"/>
    </row>
    <row r="4" spans="1:61" ht="18.75" hidden="1">
      <c r="A4" s="30"/>
      <c r="B4" s="30"/>
      <c r="C4" s="30"/>
      <c r="D4" s="30"/>
      <c r="E4" s="30"/>
      <c r="F4" s="30"/>
      <c r="G4" s="30"/>
      <c r="H4" s="24"/>
      <c r="I4" s="24"/>
      <c r="J4" s="24"/>
      <c r="K4" s="24"/>
      <c r="L4" s="24"/>
      <c r="M4" s="24"/>
      <c r="N4" s="24"/>
      <c r="O4" s="24"/>
      <c r="P4" s="24"/>
      <c r="BI4" s="14"/>
    </row>
    <row r="5" spans="1:61" ht="22.5">
      <c r="A5" s="470" t="s">
        <v>189</v>
      </c>
      <c r="B5" s="470"/>
      <c r="C5" s="36"/>
      <c r="D5" s="181" t="s">
        <v>214</v>
      </c>
      <c r="E5" s="181" t="s">
        <v>261</v>
      </c>
      <c r="F5" s="182" t="s">
        <v>258</v>
      </c>
      <c r="G5" s="36"/>
      <c r="H5" s="24"/>
      <c r="I5" s="24"/>
      <c r="J5" s="24"/>
      <c r="K5" s="24"/>
      <c r="L5" s="24"/>
      <c r="M5" s="24"/>
      <c r="N5" s="24"/>
      <c r="O5" s="24"/>
      <c r="P5" s="24"/>
      <c r="BI5" s="14"/>
    </row>
    <row r="6" spans="1:61" ht="7.5" customHeight="1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BI6" s="14"/>
    </row>
    <row r="7" spans="1:61" ht="18.75" hidden="1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BI7" s="14"/>
    </row>
    <row r="8" spans="1:61" s="2" customFormat="1" ht="14.25" customHeight="1">
      <c r="A8" s="472" t="s">
        <v>71</v>
      </c>
      <c r="B8" s="481" t="s">
        <v>0</v>
      </c>
      <c r="C8" s="466" t="s">
        <v>83</v>
      </c>
      <c r="D8" s="468" t="s">
        <v>1</v>
      </c>
      <c r="E8" s="468" t="s">
        <v>5</v>
      </c>
      <c r="F8" s="466" t="s">
        <v>81</v>
      </c>
      <c r="G8" s="468" t="s">
        <v>2</v>
      </c>
      <c r="H8" s="462" t="s">
        <v>70</v>
      </c>
      <c r="I8" s="462"/>
      <c r="J8" s="462"/>
      <c r="K8" s="462"/>
      <c r="L8" s="462" t="s">
        <v>72</v>
      </c>
      <c r="M8" s="462"/>
      <c r="N8" s="462"/>
      <c r="O8" s="462"/>
      <c r="P8" s="462"/>
      <c r="Q8" s="2" t="s">
        <v>26</v>
      </c>
      <c r="R8" s="2" t="s">
        <v>27</v>
      </c>
      <c r="S8" s="2" t="s">
        <v>28</v>
      </c>
      <c r="T8" s="2" t="s">
        <v>29</v>
      </c>
      <c r="U8" s="2" t="s">
        <v>30</v>
      </c>
      <c r="V8" s="2" t="s">
        <v>31</v>
      </c>
      <c r="W8" s="2" t="s">
        <v>32</v>
      </c>
      <c r="X8" s="2" t="s">
        <v>33</v>
      </c>
      <c r="Y8" s="2" t="s">
        <v>34</v>
      </c>
      <c r="Z8" s="2" t="s">
        <v>35</v>
      </c>
      <c r="AA8" s="2" t="s">
        <v>36</v>
      </c>
      <c r="AB8" s="2" t="s">
        <v>37</v>
      </c>
      <c r="AC8" s="2" t="s">
        <v>38</v>
      </c>
      <c r="AD8" s="2" t="s">
        <v>39</v>
      </c>
      <c r="AE8" s="2" t="s">
        <v>40</v>
      </c>
      <c r="AF8" s="2" t="s">
        <v>41</v>
      </c>
      <c r="AG8" s="2" t="s">
        <v>42</v>
      </c>
      <c r="AH8" s="2" t="s">
        <v>43</v>
      </c>
      <c r="AI8" s="2" t="s">
        <v>44</v>
      </c>
      <c r="AJ8" s="2" t="s">
        <v>45</v>
      </c>
      <c r="AK8" s="2" t="s">
        <v>46</v>
      </c>
      <c r="AL8" s="2" t="s">
        <v>47</v>
      </c>
      <c r="AM8" s="2" t="s">
        <v>48</v>
      </c>
      <c r="AN8" s="2" t="s">
        <v>49</v>
      </c>
      <c r="AO8" s="2" t="s">
        <v>50</v>
      </c>
      <c r="AP8" s="2" t="s">
        <v>51</v>
      </c>
      <c r="AQ8" s="2" t="s">
        <v>52</v>
      </c>
      <c r="AR8" s="2" t="s">
        <v>53</v>
      </c>
      <c r="AS8" s="2" t="s">
        <v>54</v>
      </c>
      <c r="AT8" s="2" t="s">
        <v>55</v>
      </c>
      <c r="AU8" s="2" t="s">
        <v>56</v>
      </c>
      <c r="AV8" s="2" t="s">
        <v>57</v>
      </c>
      <c r="AW8" s="2" t="s">
        <v>58</v>
      </c>
      <c r="AX8" s="2" t="s">
        <v>59</v>
      </c>
      <c r="AY8" s="2" t="s">
        <v>60</v>
      </c>
      <c r="AZ8" s="2" t="s">
        <v>61</v>
      </c>
      <c r="BA8" s="2" t="s">
        <v>62</v>
      </c>
      <c r="BB8" s="2" t="s">
        <v>63</v>
      </c>
      <c r="BC8" s="2" t="s">
        <v>64</v>
      </c>
      <c r="BD8" s="2" t="s">
        <v>65</v>
      </c>
      <c r="BE8" s="2" t="s">
        <v>66</v>
      </c>
      <c r="BF8" s="2" t="s">
        <v>67</v>
      </c>
      <c r="BG8" s="2" t="s">
        <v>68</v>
      </c>
      <c r="BH8" s="6"/>
      <c r="BI8" s="478"/>
    </row>
    <row r="9" spans="1:61" s="2" customFormat="1" ht="15.75" customHeight="1">
      <c r="A9" s="473"/>
      <c r="B9" s="481"/>
      <c r="C9" s="467"/>
      <c r="D9" s="469"/>
      <c r="E9" s="469"/>
      <c r="F9" s="467"/>
      <c r="G9" s="469"/>
      <c r="H9" s="38" t="s">
        <v>18</v>
      </c>
      <c r="I9" s="38" t="s">
        <v>19</v>
      </c>
      <c r="J9" s="38" t="s">
        <v>20</v>
      </c>
      <c r="K9" s="38" t="s">
        <v>21</v>
      </c>
      <c r="L9" s="38" t="s">
        <v>98</v>
      </c>
      <c r="M9" s="38" t="s">
        <v>100</v>
      </c>
      <c r="N9" s="38" t="s">
        <v>73</v>
      </c>
      <c r="O9" s="38" t="s">
        <v>101</v>
      </c>
      <c r="P9" s="38" t="s">
        <v>74</v>
      </c>
      <c r="BH9" s="6"/>
      <c r="BI9" s="478"/>
    </row>
    <row r="10" spans="1:61" s="27" customFormat="1" ht="25.5">
      <c r="A10" s="17"/>
      <c r="B10" s="199" t="s">
        <v>219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BI10" s="15"/>
    </row>
    <row r="11" spans="1:61" s="27" customFormat="1" ht="20.25">
      <c r="A11" s="307" t="s">
        <v>238</v>
      </c>
      <c r="B11" s="41" t="s">
        <v>178</v>
      </c>
      <c r="C11" s="272" t="s">
        <v>93</v>
      </c>
      <c r="D11" s="105">
        <v>16.899999999999999</v>
      </c>
      <c r="E11" s="105">
        <v>9.6</v>
      </c>
      <c r="F11" s="105">
        <v>13.2</v>
      </c>
      <c r="G11" s="105">
        <v>209</v>
      </c>
      <c r="H11" s="21">
        <v>140.66999999999999</v>
      </c>
      <c r="I11" s="21">
        <v>0</v>
      </c>
      <c r="J11" s="21">
        <v>0</v>
      </c>
      <c r="K11" s="21">
        <v>0.5</v>
      </c>
      <c r="L11" s="21">
        <v>0</v>
      </c>
      <c r="M11" s="21">
        <v>0</v>
      </c>
      <c r="N11" s="21">
        <v>0.04</v>
      </c>
      <c r="O11" s="21">
        <v>0.23</v>
      </c>
      <c r="P11" s="21">
        <v>0.23</v>
      </c>
      <c r="BI11" s="15"/>
    </row>
    <row r="12" spans="1:61" s="27" customFormat="1" ht="20.25">
      <c r="A12" s="307"/>
      <c r="B12" s="41" t="s">
        <v>167</v>
      </c>
      <c r="C12" s="211">
        <v>20</v>
      </c>
      <c r="D12" s="105">
        <v>1</v>
      </c>
      <c r="E12" s="105">
        <v>1.7</v>
      </c>
      <c r="F12" s="105">
        <v>11.2</v>
      </c>
      <c r="G12" s="105">
        <v>64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BI12" s="15"/>
    </row>
    <row r="13" spans="1:61" s="27" customFormat="1" ht="20.25">
      <c r="A13" s="307" t="s">
        <v>180</v>
      </c>
      <c r="B13" s="41" t="s">
        <v>157</v>
      </c>
      <c r="C13" s="300">
        <v>180</v>
      </c>
      <c r="D13" s="105">
        <v>0.03</v>
      </c>
      <c r="E13" s="105">
        <v>0</v>
      </c>
      <c r="F13" s="105">
        <v>8.18</v>
      </c>
      <c r="G13" s="105">
        <v>31.5</v>
      </c>
      <c r="H13" s="21">
        <v>0.24</v>
      </c>
      <c r="I13" s="21">
        <v>0</v>
      </c>
      <c r="J13" s="21">
        <v>0</v>
      </c>
      <c r="K13" s="21">
        <v>0.02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BI13" s="15"/>
    </row>
    <row r="14" spans="1:61" s="27" customFormat="1" ht="21" thickBot="1">
      <c r="A14" s="328" t="s">
        <v>91</v>
      </c>
      <c r="B14" s="205" t="s">
        <v>132</v>
      </c>
      <c r="C14" s="313">
        <v>20</v>
      </c>
      <c r="D14" s="209">
        <v>1.23</v>
      </c>
      <c r="E14" s="209">
        <v>0.18</v>
      </c>
      <c r="F14" s="209">
        <v>7.66</v>
      </c>
      <c r="G14" s="209">
        <v>47.2</v>
      </c>
      <c r="H14" s="208">
        <v>4.5999999999999996</v>
      </c>
      <c r="I14" s="208">
        <v>0.08</v>
      </c>
      <c r="J14" s="208">
        <v>0.96</v>
      </c>
      <c r="K14" s="208">
        <v>0.4</v>
      </c>
      <c r="L14" s="208">
        <v>0</v>
      </c>
      <c r="M14" s="208">
        <v>0</v>
      </c>
      <c r="N14" s="208">
        <v>0</v>
      </c>
      <c r="O14" s="208">
        <v>0.05</v>
      </c>
      <c r="P14" s="208">
        <v>0</v>
      </c>
      <c r="BI14" s="15"/>
    </row>
    <row r="15" spans="1:61" s="27" customFormat="1" ht="20.25">
      <c r="A15" s="333"/>
      <c r="B15" s="169" t="s">
        <v>171</v>
      </c>
      <c r="C15" s="249">
        <v>320</v>
      </c>
      <c r="D15" s="250">
        <f t="shared" ref="D15:P15" si="0">SUM(D11:D14)</f>
        <v>19.16</v>
      </c>
      <c r="E15" s="250">
        <f t="shared" si="0"/>
        <v>11.479999999999999</v>
      </c>
      <c r="F15" s="260">
        <f t="shared" si="0"/>
        <v>40.239999999999995</v>
      </c>
      <c r="G15" s="260">
        <f t="shared" si="0"/>
        <v>351.7</v>
      </c>
      <c r="H15" s="251">
        <f t="shared" si="0"/>
        <v>145.51</v>
      </c>
      <c r="I15" s="251">
        <f t="shared" si="0"/>
        <v>0.08</v>
      </c>
      <c r="J15" s="251">
        <f t="shared" si="0"/>
        <v>0.96</v>
      </c>
      <c r="K15" s="251">
        <f t="shared" si="0"/>
        <v>0.92</v>
      </c>
      <c r="L15" s="251">
        <f t="shared" si="0"/>
        <v>0</v>
      </c>
      <c r="M15" s="251">
        <f t="shared" si="0"/>
        <v>0</v>
      </c>
      <c r="N15" s="251">
        <f t="shared" si="0"/>
        <v>0.04</v>
      </c>
      <c r="O15" s="251">
        <f t="shared" si="0"/>
        <v>0.28000000000000003</v>
      </c>
      <c r="P15" s="251">
        <f t="shared" si="0"/>
        <v>0.23</v>
      </c>
      <c r="BI15" s="15"/>
    </row>
    <row r="16" spans="1:61" s="27" customFormat="1" ht="25.5">
      <c r="A16" s="401"/>
      <c r="B16" s="218" t="s">
        <v>159</v>
      </c>
      <c r="C16" s="140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BI16" s="15"/>
    </row>
    <row r="17" spans="1:61" s="2" customFormat="1" ht="27" customHeight="1">
      <c r="A17" s="402">
        <v>148</v>
      </c>
      <c r="B17" s="58" t="s">
        <v>110</v>
      </c>
      <c r="C17" s="272" t="s">
        <v>169</v>
      </c>
      <c r="D17" s="105">
        <v>0.28000000000000003</v>
      </c>
      <c r="E17" s="105">
        <v>0.04</v>
      </c>
      <c r="F17" s="105">
        <v>0.76</v>
      </c>
      <c r="G17" s="105">
        <v>4.4000000000000004</v>
      </c>
      <c r="H17" s="21">
        <v>7.2</v>
      </c>
      <c r="I17" s="21">
        <v>5.64</v>
      </c>
      <c r="J17" s="21">
        <v>12.12</v>
      </c>
      <c r="K17" s="21">
        <v>0.2</v>
      </c>
      <c r="L17" s="21">
        <v>0.04</v>
      </c>
      <c r="M17" s="21">
        <v>0</v>
      </c>
      <c r="N17" s="21">
        <v>0.01</v>
      </c>
      <c r="O17" s="21">
        <v>0</v>
      </c>
      <c r="P17" s="21">
        <v>1.4</v>
      </c>
      <c r="Q17" s="2">
        <v>0</v>
      </c>
      <c r="R17" s="2">
        <v>0</v>
      </c>
      <c r="S17" s="2">
        <v>0</v>
      </c>
      <c r="T17" s="2">
        <v>64.05</v>
      </c>
      <c r="U17" s="2">
        <v>64.77</v>
      </c>
      <c r="V17" s="2">
        <v>28.61</v>
      </c>
      <c r="W17" s="2">
        <v>108.44</v>
      </c>
      <c r="X17" s="2">
        <v>13.2</v>
      </c>
      <c r="Y17" s="2">
        <v>56.43</v>
      </c>
      <c r="Z17" s="2">
        <v>88.09</v>
      </c>
      <c r="AA17" s="2">
        <v>195.54</v>
      </c>
      <c r="AB17" s="2">
        <v>219.13</v>
      </c>
      <c r="AC17" s="2">
        <v>33.119999999999997</v>
      </c>
      <c r="AD17" s="2">
        <v>41.14</v>
      </c>
      <c r="AE17" s="2">
        <v>335.45</v>
      </c>
      <c r="AF17" s="2">
        <v>1.6</v>
      </c>
      <c r="AG17" s="2">
        <v>188.15</v>
      </c>
      <c r="AH17" s="2">
        <v>142.94</v>
      </c>
      <c r="AI17" s="2">
        <v>47.05</v>
      </c>
      <c r="AJ17" s="2">
        <v>35.979999999999997</v>
      </c>
      <c r="AK17" s="2">
        <v>0.06</v>
      </c>
      <c r="AL17" s="2">
        <v>0.03</v>
      </c>
      <c r="AM17" s="2">
        <v>0.01</v>
      </c>
      <c r="AN17" s="2">
        <v>0.03</v>
      </c>
      <c r="AO17" s="2">
        <v>0.04</v>
      </c>
      <c r="AP17" s="2">
        <v>0.44</v>
      </c>
      <c r="AQ17" s="2">
        <v>0</v>
      </c>
      <c r="AR17" s="2">
        <v>10.65</v>
      </c>
      <c r="AS17" s="2">
        <v>0</v>
      </c>
      <c r="AT17" s="2">
        <v>12.17</v>
      </c>
      <c r="AU17" s="2">
        <v>0.81</v>
      </c>
      <c r="AV17" s="2">
        <v>0.09</v>
      </c>
      <c r="AW17" s="2">
        <v>0</v>
      </c>
      <c r="AX17" s="2">
        <v>0.03</v>
      </c>
      <c r="AY17" s="2">
        <v>0.48</v>
      </c>
      <c r="AZ17" s="2">
        <v>15.89</v>
      </c>
      <c r="BA17" s="2">
        <v>0.01</v>
      </c>
      <c r="BB17" s="2">
        <v>0</v>
      </c>
      <c r="BC17" s="2">
        <v>4.55</v>
      </c>
      <c r="BD17" s="2">
        <v>0.09</v>
      </c>
      <c r="BE17" s="2">
        <v>0.01</v>
      </c>
      <c r="BF17" s="2">
        <v>0</v>
      </c>
      <c r="BG17" s="2">
        <v>0</v>
      </c>
      <c r="BH17" s="2">
        <v>0</v>
      </c>
      <c r="BI17" s="13"/>
    </row>
    <row r="18" spans="1:61" s="2" customFormat="1" ht="33" customHeight="1">
      <c r="A18" s="308" t="s">
        <v>239</v>
      </c>
      <c r="B18" s="46" t="s">
        <v>240</v>
      </c>
      <c r="C18" s="272" t="s">
        <v>94</v>
      </c>
      <c r="D18" s="105">
        <v>1.58</v>
      </c>
      <c r="E18" s="105">
        <v>2.4500000000000002</v>
      </c>
      <c r="F18" s="105">
        <v>7.9</v>
      </c>
      <c r="G18" s="105">
        <v>60.12</v>
      </c>
      <c r="H18" s="21">
        <v>19.3</v>
      </c>
      <c r="I18" s="21">
        <v>18.36</v>
      </c>
      <c r="J18" s="21">
        <v>48.46</v>
      </c>
      <c r="K18" s="21">
        <v>0.69</v>
      </c>
      <c r="L18" s="21">
        <v>0.16</v>
      </c>
      <c r="M18" s="21">
        <v>14.4</v>
      </c>
      <c r="N18" s="21">
        <v>7.0000000000000007E-2</v>
      </c>
      <c r="O18" s="21">
        <v>0.05</v>
      </c>
      <c r="P18" s="21">
        <v>5.76</v>
      </c>
      <c r="Q18" s="2">
        <v>0</v>
      </c>
      <c r="R18" s="2">
        <v>0</v>
      </c>
      <c r="S18" s="2">
        <v>0</v>
      </c>
      <c r="T18" s="2">
        <v>499.98</v>
      </c>
      <c r="U18" s="2">
        <v>530.36</v>
      </c>
      <c r="V18" s="2">
        <v>153.43</v>
      </c>
      <c r="W18" s="2">
        <v>273.47000000000003</v>
      </c>
      <c r="X18" s="2">
        <v>72.44</v>
      </c>
      <c r="Y18" s="2">
        <v>271.02999999999997</v>
      </c>
      <c r="Z18" s="2">
        <v>365.5</v>
      </c>
      <c r="AA18" s="2">
        <v>355.47</v>
      </c>
      <c r="AB18" s="2">
        <v>598.97</v>
      </c>
      <c r="AC18" s="2">
        <v>235.34</v>
      </c>
      <c r="AD18" s="2">
        <v>309.45999999999998</v>
      </c>
      <c r="AE18" s="2">
        <v>1028.22</v>
      </c>
      <c r="AF18" s="2">
        <v>93.02</v>
      </c>
      <c r="AG18" s="2">
        <v>231.44</v>
      </c>
      <c r="AH18" s="2">
        <v>275.51</v>
      </c>
      <c r="AI18" s="2">
        <v>222.57</v>
      </c>
      <c r="AJ18" s="2">
        <v>90.84</v>
      </c>
      <c r="AK18" s="2">
        <v>0.01</v>
      </c>
      <c r="AL18" s="2">
        <v>0</v>
      </c>
      <c r="AM18" s="2">
        <v>0</v>
      </c>
      <c r="AN18" s="2">
        <v>0</v>
      </c>
      <c r="AO18" s="2">
        <v>0.02</v>
      </c>
      <c r="AP18" s="2">
        <v>0.01</v>
      </c>
      <c r="AQ18" s="2">
        <v>0.01</v>
      </c>
      <c r="AR18" s="2">
        <v>0.03</v>
      </c>
      <c r="AS18" s="2">
        <v>0</v>
      </c>
      <c r="AT18" s="2">
        <v>0.01</v>
      </c>
      <c r="AU18" s="2">
        <v>0</v>
      </c>
      <c r="AV18" s="2">
        <v>0</v>
      </c>
      <c r="AW18" s="2">
        <v>0</v>
      </c>
      <c r="AX18" s="2">
        <v>0</v>
      </c>
      <c r="AY18" s="2">
        <v>0.01</v>
      </c>
      <c r="AZ18" s="2">
        <v>0.03</v>
      </c>
      <c r="BA18" s="2">
        <v>0</v>
      </c>
      <c r="BB18" s="2">
        <v>0</v>
      </c>
      <c r="BC18" s="2">
        <v>0.02</v>
      </c>
      <c r="BD18" s="2">
        <v>0.02</v>
      </c>
      <c r="BE18" s="2">
        <v>0</v>
      </c>
      <c r="BF18" s="2">
        <v>0</v>
      </c>
      <c r="BG18" s="2">
        <v>0</v>
      </c>
      <c r="BH18" s="2">
        <v>0</v>
      </c>
      <c r="BI18" s="13"/>
    </row>
    <row r="19" spans="1:61" s="2" customFormat="1" ht="37.5" customHeight="1">
      <c r="A19" s="21">
        <v>334</v>
      </c>
      <c r="B19" s="54" t="s">
        <v>241</v>
      </c>
      <c r="C19" s="272" t="s">
        <v>115</v>
      </c>
      <c r="D19" s="21">
        <v>13.65</v>
      </c>
      <c r="E19" s="148">
        <v>11.05</v>
      </c>
      <c r="F19" s="148">
        <v>11.05</v>
      </c>
      <c r="G19" s="105">
        <v>198.25</v>
      </c>
      <c r="H19" s="105">
        <v>19.5</v>
      </c>
      <c r="I19" s="21">
        <v>28.6</v>
      </c>
      <c r="J19" s="21">
        <v>144.56</v>
      </c>
      <c r="K19" s="21">
        <v>2.2400000000000002</v>
      </c>
      <c r="L19" s="21">
        <v>0.73</v>
      </c>
      <c r="M19" s="21">
        <v>16.95</v>
      </c>
      <c r="N19" s="21">
        <v>0.13</v>
      </c>
      <c r="O19" s="21">
        <v>0</v>
      </c>
      <c r="P19" s="21">
        <v>7.18</v>
      </c>
      <c r="Q19" s="17">
        <v>0</v>
      </c>
      <c r="R19" s="17">
        <v>0</v>
      </c>
      <c r="S19" s="17">
        <v>1.27</v>
      </c>
      <c r="T19" s="17">
        <v>387.85</v>
      </c>
      <c r="U19" s="17">
        <v>44.7</v>
      </c>
      <c r="V19" s="23">
        <v>11.11</v>
      </c>
      <c r="W19" s="23">
        <v>7.72</v>
      </c>
      <c r="X19" s="23">
        <v>39.36</v>
      </c>
      <c r="Y19" s="23">
        <v>0.64</v>
      </c>
      <c r="Z19" s="23">
        <v>0.72</v>
      </c>
      <c r="AA19" s="23">
        <v>12</v>
      </c>
      <c r="AB19" s="23">
        <v>29.75</v>
      </c>
      <c r="AC19" s="23">
        <v>0.05</v>
      </c>
      <c r="AD19" s="23">
        <v>0.02</v>
      </c>
      <c r="AE19" s="23">
        <v>0.02</v>
      </c>
      <c r="AF19" s="23">
        <v>0.39</v>
      </c>
      <c r="AG19" s="23">
        <v>1.17</v>
      </c>
      <c r="AH19" s="23">
        <v>0</v>
      </c>
      <c r="AI19" s="2">
        <v>259.2</v>
      </c>
      <c r="AJ19" s="2">
        <v>103.77</v>
      </c>
      <c r="AK19" s="2">
        <v>0.48</v>
      </c>
      <c r="AL19" s="2">
        <v>0.61</v>
      </c>
      <c r="AM19" s="2">
        <v>0.45</v>
      </c>
      <c r="AN19" s="2">
        <v>1.1100000000000001</v>
      </c>
      <c r="AO19" s="2">
        <v>0.08</v>
      </c>
      <c r="AP19" s="2">
        <v>0.5</v>
      </c>
      <c r="AQ19" s="2">
        <v>0</v>
      </c>
      <c r="AR19" s="2">
        <v>2.4</v>
      </c>
      <c r="AS19" s="2">
        <v>0</v>
      </c>
      <c r="AT19" s="2">
        <v>0.74</v>
      </c>
      <c r="AU19" s="2">
        <v>2.35</v>
      </c>
      <c r="AV19" s="2">
        <v>0.27</v>
      </c>
      <c r="AW19" s="2">
        <v>0</v>
      </c>
      <c r="AX19" s="2">
        <v>0</v>
      </c>
      <c r="AY19" s="2">
        <v>0.22</v>
      </c>
      <c r="AZ19" s="2">
        <v>13.92</v>
      </c>
      <c r="BA19" s="2">
        <v>0</v>
      </c>
      <c r="BB19" s="2">
        <v>0</v>
      </c>
      <c r="BC19" s="2">
        <v>5.2</v>
      </c>
      <c r="BD19" s="2">
        <v>0.11</v>
      </c>
      <c r="BE19" s="2">
        <v>0.04</v>
      </c>
      <c r="BF19" s="2">
        <v>0</v>
      </c>
      <c r="BG19" s="2">
        <v>0</v>
      </c>
      <c r="BH19" s="2">
        <v>175.97</v>
      </c>
      <c r="BI19" s="13"/>
    </row>
    <row r="20" spans="1:61" s="2" customFormat="1" ht="25.5" customHeight="1">
      <c r="A20" s="307" t="s">
        <v>109</v>
      </c>
      <c r="B20" s="54" t="s">
        <v>108</v>
      </c>
      <c r="C20" s="211">
        <v>20</v>
      </c>
      <c r="D20" s="148">
        <v>0.22</v>
      </c>
      <c r="E20" s="105">
        <v>0.65</v>
      </c>
      <c r="F20" s="105">
        <v>0.91</v>
      </c>
      <c r="G20" s="105">
        <v>10.46</v>
      </c>
      <c r="H20" s="154">
        <v>1.72</v>
      </c>
      <c r="I20" s="154">
        <v>1.53</v>
      </c>
      <c r="J20" s="154">
        <v>3.34</v>
      </c>
      <c r="K20" s="154">
        <v>0.08</v>
      </c>
      <c r="L20" s="154">
        <v>0.04</v>
      </c>
      <c r="M20" s="154">
        <v>4</v>
      </c>
      <c r="N20" s="155">
        <v>2E-3</v>
      </c>
      <c r="O20" s="155">
        <v>0</v>
      </c>
      <c r="P20" s="154">
        <v>0.31</v>
      </c>
      <c r="Q20" s="2">
        <v>0</v>
      </c>
      <c r="R20" s="2">
        <v>0</v>
      </c>
      <c r="S20" s="2">
        <v>0</v>
      </c>
      <c r="T20" s="2">
        <v>152.69</v>
      </c>
      <c r="U20" s="2">
        <v>50.63</v>
      </c>
      <c r="V20" s="2">
        <v>30.02</v>
      </c>
      <c r="W20" s="2">
        <v>60.03</v>
      </c>
      <c r="X20" s="2">
        <v>22.71</v>
      </c>
      <c r="Y20" s="2">
        <v>108.58</v>
      </c>
      <c r="Z20" s="2">
        <v>67.34</v>
      </c>
      <c r="AA20" s="2">
        <v>93.96</v>
      </c>
      <c r="AB20" s="2">
        <v>77.52</v>
      </c>
      <c r="AC20" s="2">
        <v>40.72</v>
      </c>
      <c r="AD20" s="2">
        <v>72.040000000000006</v>
      </c>
      <c r="AE20" s="2">
        <v>602.39</v>
      </c>
      <c r="AF20" s="2">
        <v>70.47</v>
      </c>
      <c r="AG20" s="2">
        <v>196.27</v>
      </c>
      <c r="AH20" s="2">
        <v>85.35</v>
      </c>
      <c r="AI20" s="2">
        <v>56.64</v>
      </c>
      <c r="AJ20" s="2">
        <v>44.89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0.04</v>
      </c>
      <c r="AR20" s="2">
        <v>0.02</v>
      </c>
      <c r="AS20" s="2">
        <v>0.02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0.02</v>
      </c>
      <c r="BA20" s="2">
        <v>0</v>
      </c>
      <c r="BB20" s="2">
        <v>0</v>
      </c>
      <c r="BC20" s="2">
        <v>0.08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3"/>
    </row>
    <row r="21" spans="1:61" s="2" customFormat="1" ht="28.5" customHeight="1">
      <c r="A21" s="307" t="s">
        <v>103</v>
      </c>
      <c r="B21" s="54" t="s">
        <v>242</v>
      </c>
      <c r="C21" s="272" t="s">
        <v>94</v>
      </c>
      <c r="D21" s="21">
        <v>0.54</v>
      </c>
      <c r="E21" s="105">
        <v>0.09</v>
      </c>
      <c r="F21" s="105">
        <v>18.09</v>
      </c>
      <c r="G21" s="105">
        <v>75.599999999999994</v>
      </c>
      <c r="H21" s="105">
        <v>18.09</v>
      </c>
      <c r="I21" s="21">
        <v>12.96</v>
      </c>
      <c r="J21" s="21">
        <v>17.28</v>
      </c>
      <c r="K21" s="21">
        <v>0.63</v>
      </c>
      <c r="L21" s="21">
        <v>0.36</v>
      </c>
      <c r="M21" s="21">
        <v>0</v>
      </c>
      <c r="N21" s="21">
        <v>0</v>
      </c>
      <c r="O21" s="21">
        <v>0</v>
      </c>
      <c r="P21" s="21">
        <v>0.18</v>
      </c>
      <c r="Q21" s="17"/>
      <c r="R21" s="17"/>
      <c r="S21" s="17"/>
      <c r="T21" s="17"/>
      <c r="U21" s="17"/>
      <c r="V21" s="23">
        <v>12.15</v>
      </c>
      <c r="W21" s="23">
        <v>5.31</v>
      </c>
      <c r="X21" s="23">
        <v>7.2</v>
      </c>
      <c r="Y21" s="23">
        <v>1.08</v>
      </c>
      <c r="Z21" s="23">
        <v>0.09</v>
      </c>
      <c r="AA21" s="23"/>
      <c r="AB21" s="23">
        <v>0</v>
      </c>
      <c r="AC21" s="23">
        <v>0.01</v>
      </c>
      <c r="AD21" s="23">
        <v>0</v>
      </c>
      <c r="AE21" s="23"/>
      <c r="AF21" s="23"/>
      <c r="AG21" s="23"/>
      <c r="AH21" s="23">
        <v>2.97</v>
      </c>
      <c r="AI21" s="2">
        <v>45</v>
      </c>
      <c r="AJ21" s="2">
        <v>32.5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0.05</v>
      </c>
      <c r="AR21" s="2">
        <v>0.04</v>
      </c>
      <c r="AS21" s="2">
        <v>0.03</v>
      </c>
      <c r="AT21" s="2">
        <v>0</v>
      </c>
      <c r="AU21" s="2">
        <v>0.01</v>
      </c>
      <c r="AV21" s="2">
        <v>0</v>
      </c>
      <c r="AW21" s="2">
        <v>0</v>
      </c>
      <c r="AX21" s="2">
        <v>0</v>
      </c>
      <c r="AY21" s="2">
        <v>0</v>
      </c>
      <c r="AZ21" s="2">
        <v>0.03</v>
      </c>
      <c r="BA21" s="2">
        <v>0</v>
      </c>
      <c r="BB21" s="2">
        <v>0</v>
      </c>
      <c r="BC21" s="2">
        <v>0.12</v>
      </c>
      <c r="BD21" s="2">
        <v>0.02</v>
      </c>
      <c r="BE21" s="2">
        <v>0</v>
      </c>
      <c r="BF21" s="2">
        <v>0</v>
      </c>
      <c r="BG21" s="2">
        <v>0</v>
      </c>
      <c r="BH21" s="2">
        <v>0</v>
      </c>
      <c r="BI21" s="13"/>
    </row>
    <row r="22" spans="1:61" s="2" customFormat="1" ht="30" customHeight="1">
      <c r="A22" s="307" t="s">
        <v>91</v>
      </c>
      <c r="B22" s="41" t="s">
        <v>132</v>
      </c>
      <c r="C22" s="300">
        <v>20</v>
      </c>
      <c r="D22" s="105">
        <v>1.23</v>
      </c>
      <c r="E22" s="105">
        <v>0.18</v>
      </c>
      <c r="F22" s="105">
        <v>7.66</v>
      </c>
      <c r="G22" s="105">
        <v>47.2</v>
      </c>
      <c r="H22" s="21">
        <v>4.5999999999999996</v>
      </c>
      <c r="I22" s="21">
        <v>0.08</v>
      </c>
      <c r="J22" s="21">
        <v>0.96</v>
      </c>
      <c r="K22" s="21">
        <v>0.4</v>
      </c>
      <c r="L22" s="21">
        <v>0</v>
      </c>
      <c r="M22" s="21">
        <v>0</v>
      </c>
      <c r="N22" s="21">
        <v>0</v>
      </c>
      <c r="O22" s="21">
        <v>0.05</v>
      </c>
      <c r="P22" s="21">
        <v>0</v>
      </c>
      <c r="Q22" s="2">
        <v>0</v>
      </c>
      <c r="R22" s="2">
        <v>0</v>
      </c>
      <c r="S22" s="2">
        <v>0</v>
      </c>
      <c r="T22" s="2">
        <v>2725.93</v>
      </c>
      <c r="U22" s="2">
        <v>1501.06</v>
      </c>
      <c r="V22" s="2">
        <v>933.36</v>
      </c>
      <c r="W22" s="2">
        <v>1335.98</v>
      </c>
      <c r="X22" s="2">
        <v>354.74</v>
      </c>
      <c r="Y22" s="2">
        <v>2012</v>
      </c>
      <c r="Z22" s="2">
        <v>1773.4</v>
      </c>
      <c r="AA22" s="2">
        <v>4169.8599999999997</v>
      </c>
      <c r="AB22" s="2">
        <v>3984.71</v>
      </c>
      <c r="AC22" s="2">
        <v>1055.3399999999999</v>
      </c>
      <c r="AD22" s="2">
        <v>2067.2199999999998</v>
      </c>
      <c r="AE22" s="2">
        <v>8741.25</v>
      </c>
      <c r="AF22" s="2">
        <v>244.15</v>
      </c>
      <c r="AG22" s="2">
        <v>2301.92</v>
      </c>
      <c r="AH22" s="2">
        <v>1825.26</v>
      </c>
      <c r="AI22" s="2">
        <v>1212.18</v>
      </c>
      <c r="AJ22" s="2">
        <v>563.41999999999996</v>
      </c>
      <c r="AK22" s="2">
        <v>1.47</v>
      </c>
      <c r="AL22" s="2">
        <v>2.0299999999999998</v>
      </c>
      <c r="AM22" s="2">
        <v>1.53</v>
      </c>
      <c r="AN22" s="2">
        <v>3.74</v>
      </c>
      <c r="AO22" s="2">
        <v>0.17</v>
      </c>
      <c r="AP22" s="2">
        <v>1.35</v>
      </c>
      <c r="AQ22" s="2">
        <v>0.11</v>
      </c>
      <c r="AR22" s="2">
        <v>16.46</v>
      </c>
      <c r="AS22" s="2">
        <v>0.06</v>
      </c>
      <c r="AT22" s="2">
        <v>13.94</v>
      </c>
      <c r="AU22" s="2">
        <v>3.99</v>
      </c>
      <c r="AV22" s="2">
        <v>0.99</v>
      </c>
      <c r="AW22" s="2">
        <v>0</v>
      </c>
      <c r="AX22" s="2">
        <v>1.33</v>
      </c>
      <c r="AY22" s="2">
        <v>1.02</v>
      </c>
      <c r="AZ22" s="2">
        <v>61.79</v>
      </c>
      <c r="BA22" s="2">
        <v>0.02</v>
      </c>
      <c r="BB22" s="2">
        <v>0</v>
      </c>
      <c r="BC22" s="2">
        <v>24.75</v>
      </c>
      <c r="BD22" s="2">
        <v>0.61</v>
      </c>
      <c r="BE22" s="2">
        <v>0.14000000000000001</v>
      </c>
      <c r="BF22" s="2">
        <v>0</v>
      </c>
      <c r="BG22" s="2">
        <v>0</v>
      </c>
      <c r="BH22" s="2">
        <v>175.97</v>
      </c>
      <c r="BI22" s="13"/>
    </row>
    <row r="23" spans="1:61" s="2" customFormat="1" ht="24" customHeight="1" thickBot="1">
      <c r="A23" s="392" t="s">
        <v>90</v>
      </c>
      <c r="B23" s="393" t="s">
        <v>76</v>
      </c>
      <c r="C23" s="403">
        <v>35</v>
      </c>
      <c r="D23" s="396">
        <v>3.32</v>
      </c>
      <c r="E23" s="396">
        <v>0.6</v>
      </c>
      <c r="F23" s="396">
        <v>16.7</v>
      </c>
      <c r="G23" s="396">
        <v>86.89</v>
      </c>
      <c r="H23" s="400">
        <v>17.5</v>
      </c>
      <c r="I23" s="400">
        <v>16</v>
      </c>
      <c r="J23" s="400">
        <v>1.92</v>
      </c>
      <c r="K23" s="400">
        <v>1.95</v>
      </c>
      <c r="L23" s="400">
        <v>0</v>
      </c>
      <c r="M23" s="400">
        <v>0</v>
      </c>
      <c r="N23" s="400">
        <v>0.15</v>
      </c>
      <c r="O23" s="400">
        <v>0.06</v>
      </c>
      <c r="P23" s="388">
        <v>0</v>
      </c>
      <c r="Q23" s="2">
        <v>0</v>
      </c>
      <c r="R23" s="2">
        <v>0</v>
      </c>
      <c r="S23" s="2">
        <v>0</v>
      </c>
      <c r="T23" s="2">
        <v>5864.05</v>
      </c>
      <c r="U23" s="2">
        <v>2845.81</v>
      </c>
      <c r="V23" s="2">
        <v>2031.84</v>
      </c>
      <c r="W23" s="2">
        <v>2630.1</v>
      </c>
      <c r="X23" s="2">
        <v>775.66</v>
      </c>
      <c r="Y23" s="2">
        <v>4356.17</v>
      </c>
      <c r="Z23" s="2">
        <v>3537.29</v>
      </c>
      <c r="AA23" s="2">
        <v>8900.9699999999993</v>
      </c>
      <c r="AB23" s="2">
        <v>8436.51</v>
      </c>
      <c r="AC23" s="2">
        <v>2200.4499999999998</v>
      </c>
      <c r="AD23" s="2">
        <v>4396.66</v>
      </c>
      <c r="AE23" s="2">
        <v>18585.810000000001</v>
      </c>
      <c r="AF23" s="2">
        <v>609.24</v>
      </c>
      <c r="AG23" s="2">
        <v>4934.59</v>
      </c>
      <c r="AH23" s="2">
        <v>3794.05</v>
      </c>
      <c r="AI23" s="2">
        <v>2641.29</v>
      </c>
      <c r="AJ23" s="2">
        <v>1134.0899999999999</v>
      </c>
      <c r="AK23" s="2">
        <v>3.39</v>
      </c>
      <c r="AL23" s="2">
        <v>4.9000000000000004</v>
      </c>
      <c r="AM23" s="2">
        <v>3.75</v>
      </c>
      <c r="AN23" s="2">
        <v>9.23</v>
      </c>
      <c r="AO23" s="2">
        <v>0.45</v>
      </c>
      <c r="AP23" s="2">
        <v>2.76</v>
      </c>
      <c r="AQ23" s="2">
        <v>0.4</v>
      </c>
      <c r="AR23" s="2">
        <v>26</v>
      </c>
      <c r="AS23" s="2">
        <v>0.2</v>
      </c>
      <c r="AT23" s="2">
        <v>17.63</v>
      </c>
      <c r="AU23" s="2">
        <v>5.7</v>
      </c>
      <c r="AV23" s="2">
        <v>2.25</v>
      </c>
      <c r="AW23" s="2">
        <v>0</v>
      </c>
      <c r="AX23" s="2">
        <v>4</v>
      </c>
      <c r="AY23" s="2">
        <v>1.88</v>
      </c>
      <c r="AZ23" s="2">
        <v>129.72999999999999</v>
      </c>
      <c r="BA23" s="2">
        <v>0.03</v>
      </c>
      <c r="BB23" s="2">
        <v>0</v>
      </c>
      <c r="BC23" s="2">
        <v>51.34</v>
      </c>
      <c r="BD23" s="2">
        <v>1.51</v>
      </c>
      <c r="BE23" s="2">
        <v>0.4</v>
      </c>
      <c r="BF23" s="2">
        <v>0</v>
      </c>
      <c r="BG23" s="2">
        <v>0</v>
      </c>
      <c r="BH23" s="2">
        <v>175.97</v>
      </c>
      <c r="BI23" s="13"/>
    </row>
    <row r="24" spans="1:61" s="2" customFormat="1" ht="27" customHeight="1">
      <c r="A24" s="176"/>
      <c r="B24" s="90" t="s">
        <v>140</v>
      </c>
      <c r="C24" s="226" t="s">
        <v>266</v>
      </c>
      <c r="D24" s="252">
        <f t="shared" ref="D24:P24" si="1">SUM(D17:D23)</f>
        <v>20.82</v>
      </c>
      <c r="E24" s="252">
        <f t="shared" si="1"/>
        <v>15.06</v>
      </c>
      <c r="F24" s="252">
        <f t="shared" si="1"/>
        <v>63.070000000000007</v>
      </c>
      <c r="G24" s="252">
        <f t="shared" si="1"/>
        <v>482.9199999999999</v>
      </c>
      <c r="H24" s="252">
        <f t="shared" si="1"/>
        <v>87.91</v>
      </c>
      <c r="I24" s="252">
        <f t="shared" si="1"/>
        <v>83.17</v>
      </c>
      <c r="J24" s="252">
        <f t="shared" si="1"/>
        <v>228.64</v>
      </c>
      <c r="K24" s="252">
        <f t="shared" si="1"/>
        <v>6.19</v>
      </c>
      <c r="L24" s="252">
        <f t="shared" si="1"/>
        <v>1.33</v>
      </c>
      <c r="M24" s="252">
        <f t="shared" si="1"/>
        <v>35.35</v>
      </c>
      <c r="N24" s="252">
        <f t="shared" si="1"/>
        <v>0.36199999999999999</v>
      </c>
      <c r="O24" s="252">
        <f t="shared" si="1"/>
        <v>0.16</v>
      </c>
      <c r="P24" s="228">
        <f t="shared" si="1"/>
        <v>14.83</v>
      </c>
      <c r="BI24" s="13"/>
    </row>
    <row r="25" spans="1:61" s="27" customFormat="1" ht="25.5">
      <c r="A25" s="172"/>
      <c r="B25" s="199" t="s">
        <v>141</v>
      </c>
      <c r="C25" s="261"/>
      <c r="D25" s="91"/>
      <c r="E25" s="91"/>
      <c r="F25" s="91"/>
      <c r="G25" s="91"/>
      <c r="H25" s="80"/>
      <c r="I25" s="80"/>
      <c r="J25" s="80"/>
      <c r="K25" s="80"/>
      <c r="L25" s="80"/>
      <c r="M25" s="80"/>
      <c r="N25" s="80"/>
      <c r="O25" s="80"/>
      <c r="P25" s="80"/>
      <c r="BI25" s="15"/>
    </row>
    <row r="26" spans="1:61" s="2" customFormat="1" ht="20.25">
      <c r="A26" s="307">
        <v>101</v>
      </c>
      <c r="B26" s="41" t="s">
        <v>166</v>
      </c>
      <c r="C26" s="222" t="s">
        <v>93</v>
      </c>
      <c r="D26" s="23">
        <v>3.62</v>
      </c>
      <c r="E26" s="72">
        <v>4.3499999999999996</v>
      </c>
      <c r="F26" s="72">
        <v>38.18</v>
      </c>
      <c r="G26" s="72">
        <v>206</v>
      </c>
      <c r="H26" s="157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  <c r="Q26" s="17"/>
      <c r="R26" s="17"/>
      <c r="S26" s="17"/>
      <c r="T26" s="17"/>
      <c r="U26" s="17"/>
      <c r="V26" s="23">
        <v>0</v>
      </c>
      <c r="W26" s="23">
        <v>0</v>
      </c>
      <c r="X26" s="23">
        <v>0</v>
      </c>
      <c r="Y26" s="23">
        <v>0</v>
      </c>
      <c r="Z26" s="23">
        <v>0</v>
      </c>
      <c r="AA26" s="23"/>
      <c r="AB26" s="23">
        <v>0</v>
      </c>
      <c r="AC26" s="23">
        <v>0</v>
      </c>
      <c r="AD26" s="23">
        <v>0</v>
      </c>
      <c r="AE26" s="23"/>
      <c r="AF26" s="23"/>
      <c r="AG26" s="23"/>
      <c r="AH26" s="23">
        <v>0</v>
      </c>
      <c r="BI26" s="13"/>
    </row>
    <row r="27" spans="1:61" s="27" customFormat="1" ht="20.25">
      <c r="A27" s="288"/>
      <c r="B27" s="41" t="s">
        <v>167</v>
      </c>
      <c r="C27" s="222" t="s">
        <v>168</v>
      </c>
      <c r="D27" s="41">
        <v>1</v>
      </c>
      <c r="E27" s="72">
        <v>1.7</v>
      </c>
      <c r="F27" s="72">
        <v>11.2</v>
      </c>
      <c r="G27" s="72">
        <v>64</v>
      </c>
      <c r="H27" s="157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17"/>
      <c r="R27" s="17"/>
      <c r="S27" s="17"/>
      <c r="T27" s="17"/>
      <c r="U27" s="17"/>
      <c r="V27" s="23">
        <v>0</v>
      </c>
      <c r="W27" s="23">
        <v>0</v>
      </c>
      <c r="X27" s="23">
        <v>0</v>
      </c>
      <c r="Y27" s="23">
        <v>0</v>
      </c>
      <c r="Z27" s="23">
        <v>0</v>
      </c>
      <c r="AA27" s="23"/>
      <c r="AB27" s="23">
        <v>0</v>
      </c>
      <c r="AC27" s="23">
        <v>0</v>
      </c>
      <c r="AD27" s="23">
        <v>0</v>
      </c>
      <c r="AE27" s="23"/>
      <c r="AF27" s="23"/>
      <c r="AG27" s="23"/>
      <c r="AH27" s="23">
        <v>0</v>
      </c>
      <c r="BI27" s="15"/>
    </row>
    <row r="28" spans="1:61" s="27" customFormat="1" ht="20.25">
      <c r="A28" s="307" t="s">
        <v>180</v>
      </c>
      <c r="B28" s="41" t="s">
        <v>157</v>
      </c>
      <c r="C28" s="300">
        <v>180</v>
      </c>
      <c r="D28" s="105">
        <v>0.03</v>
      </c>
      <c r="E28" s="105">
        <v>0</v>
      </c>
      <c r="F28" s="105">
        <v>8.18</v>
      </c>
      <c r="G28" s="105">
        <v>31.5</v>
      </c>
      <c r="H28" s="21">
        <v>0.24</v>
      </c>
      <c r="I28" s="21">
        <v>0</v>
      </c>
      <c r="J28" s="21">
        <v>0</v>
      </c>
      <c r="K28" s="21">
        <v>0.02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33"/>
      <c r="R28" s="33"/>
      <c r="S28" s="33"/>
      <c r="T28" s="33"/>
      <c r="U28" s="33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BI28" s="15"/>
    </row>
    <row r="29" spans="1:61" s="2" customFormat="1" ht="21" thickBot="1">
      <c r="A29" s="328" t="s">
        <v>91</v>
      </c>
      <c r="B29" s="205" t="s">
        <v>132</v>
      </c>
      <c r="C29" s="313">
        <v>20</v>
      </c>
      <c r="D29" s="209">
        <v>1.23</v>
      </c>
      <c r="E29" s="209">
        <v>0.18</v>
      </c>
      <c r="F29" s="209">
        <v>7.66</v>
      </c>
      <c r="G29" s="209">
        <v>47.2</v>
      </c>
      <c r="H29" s="208">
        <v>4.5999999999999996</v>
      </c>
      <c r="I29" s="208">
        <v>0.08</v>
      </c>
      <c r="J29" s="208">
        <v>0.96</v>
      </c>
      <c r="K29" s="208">
        <v>0.4</v>
      </c>
      <c r="L29" s="208">
        <v>0</v>
      </c>
      <c r="M29" s="208">
        <v>0</v>
      </c>
      <c r="N29" s="208">
        <v>0</v>
      </c>
      <c r="O29" s="208">
        <v>0.05</v>
      </c>
      <c r="P29" s="208">
        <v>0</v>
      </c>
      <c r="BI29" s="13"/>
    </row>
    <row r="30" spans="1:61" s="2" customFormat="1" ht="20.25">
      <c r="A30" s="253"/>
      <c r="B30" s="254" t="s">
        <v>142</v>
      </c>
      <c r="C30" s="255">
        <v>320</v>
      </c>
      <c r="D30" s="256">
        <f t="shared" ref="D30:P30" si="2">SUM(D26:D29)</f>
        <v>5.8800000000000008</v>
      </c>
      <c r="E30" s="257">
        <f t="shared" si="2"/>
        <v>6.2299999999999995</v>
      </c>
      <c r="F30" s="258">
        <f t="shared" si="2"/>
        <v>65.22</v>
      </c>
      <c r="G30" s="256">
        <f t="shared" si="2"/>
        <v>348.7</v>
      </c>
      <c r="H30" s="256">
        <f t="shared" si="2"/>
        <v>4.84</v>
      </c>
      <c r="I30" s="242">
        <f t="shared" si="2"/>
        <v>0.08</v>
      </c>
      <c r="J30" s="242">
        <f t="shared" si="2"/>
        <v>0.96</v>
      </c>
      <c r="K30" s="242">
        <f t="shared" si="2"/>
        <v>0.42000000000000004</v>
      </c>
      <c r="L30" s="242">
        <f t="shared" si="2"/>
        <v>0</v>
      </c>
      <c r="M30" s="242">
        <f t="shared" si="2"/>
        <v>0</v>
      </c>
      <c r="N30" s="242">
        <f t="shared" si="2"/>
        <v>0</v>
      </c>
      <c r="O30" s="242">
        <f t="shared" si="2"/>
        <v>0.05</v>
      </c>
      <c r="P30" s="242">
        <f t="shared" si="2"/>
        <v>0</v>
      </c>
      <c r="BI30" s="13"/>
    </row>
    <row r="31" spans="1:61" s="2" customFormat="1" ht="23.25" customHeight="1">
      <c r="A31" s="259"/>
      <c r="B31" s="106" t="s">
        <v>158</v>
      </c>
      <c r="C31" s="162">
        <v>1245</v>
      </c>
      <c r="D31" s="140">
        <f>D15+D24+D30</f>
        <v>45.860000000000007</v>
      </c>
      <c r="E31" s="140">
        <f>E15+E24+E30</f>
        <v>32.769999999999996</v>
      </c>
      <c r="F31" s="140">
        <f>F15+F24+F30</f>
        <v>168.53</v>
      </c>
      <c r="G31" s="163">
        <f>G15+G24+G30</f>
        <v>1183.32</v>
      </c>
      <c r="H31" s="140">
        <f>H15+H24+H30</f>
        <v>238.26</v>
      </c>
      <c r="I31" s="140">
        <f>I24+I30</f>
        <v>83.25</v>
      </c>
      <c r="J31" s="140">
        <f t="shared" ref="J31:P31" si="3">J15+J24+J30</f>
        <v>230.56</v>
      </c>
      <c r="K31" s="140">
        <f t="shared" si="3"/>
        <v>7.53</v>
      </c>
      <c r="L31" s="140">
        <f t="shared" si="3"/>
        <v>1.33</v>
      </c>
      <c r="M31" s="140">
        <f t="shared" si="3"/>
        <v>35.35</v>
      </c>
      <c r="N31" s="140">
        <f t="shared" si="3"/>
        <v>0.40199999999999997</v>
      </c>
      <c r="O31" s="140">
        <f t="shared" si="3"/>
        <v>0.49000000000000005</v>
      </c>
      <c r="P31" s="140">
        <f t="shared" si="3"/>
        <v>15.06</v>
      </c>
      <c r="BI31" s="13"/>
    </row>
    <row r="32" spans="1:61" s="2" customFormat="1" ht="15">
      <c r="C32" s="13"/>
      <c r="D32" s="13"/>
      <c r="E32" s="13"/>
      <c r="F32" s="13"/>
      <c r="G32" s="13"/>
      <c r="BI32" s="13"/>
    </row>
    <row r="33" spans="3:61" s="2" customFormat="1" ht="15">
      <c r="C33" s="13"/>
      <c r="D33" s="13"/>
      <c r="E33" s="13"/>
      <c r="F33" s="13"/>
      <c r="G33" s="13"/>
      <c r="BI33" s="13"/>
    </row>
    <row r="34" spans="3:61" s="2" customFormat="1" ht="15">
      <c r="C34" s="13"/>
      <c r="D34" s="13"/>
      <c r="E34" s="13"/>
      <c r="F34" s="13"/>
      <c r="G34" s="13"/>
      <c r="BI34" s="13"/>
    </row>
    <row r="35" spans="3:61" s="2" customFormat="1" ht="15">
      <c r="C35" s="13"/>
      <c r="D35" s="13"/>
      <c r="E35" s="13"/>
      <c r="F35" s="13"/>
      <c r="G35" s="13"/>
      <c r="BI35" s="13"/>
    </row>
    <row r="36" spans="3:61" s="2" customFormat="1" ht="15">
      <c r="C36" s="13"/>
      <c r="D36" s="13"/>
      <c r="E36" s="13"/>
      <c r="F36" s="13"/>
      <c r="G36" s="13"/>
      <c r="BI36" s="13"/>
    </row>
    <row r="37" spans="3:61" s="2" customFormat="1" ht="15">
      <c r="C37" s="13"/>
      <c r="D37" s="13"/>
      <c r="E37" s="13"/>
      <c r="F37" s="13"/>
      <c r="G37" s="13"/>
      <c r="BI37" s="13"/>
    </row>
    <row r="38" spans="3:61" s="2" customFormat="1" ht="15">
      <c r="C38" s="13"/>
      <c r="D38" s="13"/>
      <c r="E38" s="13"/>
      <c r="F38" s="13"/>
      <c r="G38" s="13"/>
      <c r="BI38" s="13"/>
    </row>
    <row r="39" spans="3:61" s="2" customFormat="1" ht="15">
      <c r="C39" s="13"/>
      <c r="D39" s="13"/>
      <c r="E39" s="13"/>
      <c r="F39" s="13"/>
      <c r="G39" s="13"/>
      <c r="BI39" s="13"/>
    </row>
    <row r="40" spans="3:61" s="2" customFormat="1" ht="15">
      <c r="C40" s="13"/>
      <c r="D40" s="13"/>
      <c r="E40" s="13"/>
      <c r="F40" s="13"/>
      <c r="G40" s="13"/>
      <c r="BI40" s="13"/>
    </row>
    <row r="41" spans="3:61" s="2" customFormat="1" ht="15">
      <c r="C41" s="13"/>
      <c r="D41" s="13"/>
      <c r="E41" s="13"/>
      <c r="F41" s="13"/>
      <c r="G41" s="13"/>
      <c r="BI41" s="13"/>
    </row>
    <row r="42" spans="3:61" s="2" customFormat="1" ht="15">
      <c r="C42" s="13"/>
      <c r="D42" s="13"/>
      <c r="E42" s="13"/>
      <c r="F42" s="13"/>
      <c r="G42" s="13"/>
      <c r="BI42" s="13"/>
    </row>
    <row r="43" spans="3:61" s="2" customFormat="1" ht="15">
      <c r="C43" s="13"/>
      <c r="D43" s="13"/>
      <c r="E43" s="13"/>
      <c r="F43" s="13"/>
      <c r="G43" s="13"/>
      <c r="BI43" s="13"/>
    </row>
    <row r="44" spans="3:61" s="2" customFormat="1" ht="15">
      <c r="C44" s="13"/>
      <c r="D44" s="13"/>
      <c r="E44" s="13"/>
      <c r="F44" s="13"/>
      <c r="G44" s="13"/>
      <c r="BI44" s="13"/>
    </row>
    <row r="45" spans="3:61" s="2" customFormat="1" ht="15">
      <c r="C45" s="13"/>
      <c r="D45" s="13"/>
      <c r="E45" s="13"/>
      <c r="F45" s="13"/>
      <c r="G45" s="13"/>
      <c r="BI45" s="13"/>
    </row>
    <row r="46" spans="3:61" s="2" customFormat="1" ht="15">
      <c r="C46" s="13"/>
      <c r="D46" s="13"/>
      <c r="E46" s="13"/>
      <c r="F46" s="13"/>
      <c r="G46" s="13"/>
      <c r="BI46" s="13"/>
    </row>
    <row r="47" spans="3:61" s="2" customFormat="1" ht="15">
      <c r="C47" s="13"/>
      <c r="D47" s="13"/>
      <c r="E47" s="13"/>
      <c r="F47" s="13"/>
      <c r="G47" s="13"/>
      <c r="BI47" s="13"/>
    </row>
    <row r="48" spans="3:61" s="2" customFormat="1" ht="15">
      <c r="C48" s="13"/>
      <c r="D48" s="13"/>
      <c r="E48" s="13"/>
      <c r="F48" s="13"/>
      <c r="G48" s="13"/>
      <c r="BI48" s="13"/>
    </row>
    <row r="49" spans="3:61" s="2" customFormat="1" ht="15">
      <c r="C49" s="13"/>
      <c r="D49" s="13"/>
      <c r="E49" s="13"/>
      <c r="F49" s="13"/>
      <c r="G49" s="13"/>
      <c r="BI49" s="13"/>
    </row>
    <row r="50" spans="3:61" s="2" customFormat="1" ht="15">
      <c r="C50" s="13"/>
      <c r="D50" s="13"/>
      <c r="E50" s="13"/>
      <c r="F50" s="13"/>
      <c r="G50" s="13"/>
      <c r="BI50" s="13"/>
    </row>
    <row r="51" spans="3:61" s="2" customFormat="1" ht="15">
      <c r="C51" s="13"/>
      <c r="D51" s="13"/>
      <c r="E51" s="13"/>
      <c r="F51" s="13"/>
      <c r="G51" s="13"/>
      <c r="BI51" s="13"/>
    </row>
    <row r="52" spans="3:61" s="2" customFormat="1" ht="15">
      <c r="C52" s="13"/>
      <c r="D52" s="13"/>
      <c r="E52" s="13"/>
      <c r="F52" s="13"/>
      <c r="G52" s="13"/>
      <c r="BI52" s="13"/>
    </row>
    <row r="53" spans="3:61" s="2" customFormat="1" ht="15">
      <c r="C53" s="13"/>
      <c r="D53" s="13"/>
      <c r="E53" s="13"/>
      <c r="F53" s="13"/>
      <c r="G53" s="13"/>
      <c r="BI53" s="13"/>
    </row>
    <row r="54" spans="3:61" s="2" customFormat="1" ht="15">
      <c r="C54" s="13"/>
      <c r="D54" s="13"/>
      <c r="E54" s="13"/>
      <c r="F54" s="13"/>
      <c r="G54" s="13"/>
      <c r="BI54" s="13"/>
    </row>
    <row r="55" spans="3:61" s="2" customFormat="1" ht="15">
      <c r="C55" s="13"/>
      <c r="D55" s="13"/>
      <c r="E55" s="13"/>
      <c r="F55" s="13"/>
      <c r="G55" s="13"/>
      <c r="BI55" s="13"/>
    </row>
    <row r="56" spans="3:61" s="2" customFormat="1" ht="15">
      <c r="C56" s="13"/>
      <c r="D56" s="13"/>
      <c r="E56" s="13"/>
      <c r="F56" s="13"/>
      <c r="G56" s="13"/>
      <c r="BI56" s="13"/>
    </row>
    <row r="57" spans="3:61" s="2" customFormat="1" ht="15">
      <c r="C57" s="13"/>
      <c r="D57" s="13"/>
      <c r="E57" s="13"/>
      <c r="F57" s="13"/>
      <c r="G57" s="13"/>
      <c r="BI57" s="13"/>
    </row>
    <row r="58" spans="3:61" s="2" customFormat="1" ht="15">
      <c r="C58" s="13"/>
      <c r="D58" s="13"/>
      <c r="E58" s="13"/>
      <c r="F58" s="13"/>
      <c r="G58" s="13"/>
      <c r="BI58" s="13"/>
    </row>
    <row r="59" spans="3:61" s="2" customFormat="1" ht="15">
      <c r="C59" s="13"/>
      <c r="D59" s="13"/>
      <c r="E59" s="13"/>
      <c r="F59" s="13"/>
      <c r="G59" s="13"/>
      <c r="BI59" s="13"/>
    </row>
    <row r="60" spans="3:61" s="2" customFormat="1" ht="15">
      <c r="C60" s="13"/>
      <c r="D60" s="13"/>
      <c r="E60" s="13"/>
      <c r="F60" s="13"/>
      <c r="G60" s="13"/>
      <c r="BI60" s="13"/>
    </row>
    <row r="61" spans="3:61" s="2" customFormat="1" ht="15">
      <c r="C61" s="13"/>
      <c r="D61" s="13"/>
      <c r="E61" s="13"/>
      <c r="F61" s="13"/>
      <c r="G61" s="13"/>
      <c r="BI61" s="13"/>
    </row>
    <row r="62" spans="3:61" s="2" customFormat="1" ht="15">
      <c r="C62" s="13"/>
      <c r="D62" s="13"/>
      <c r="E62" s="13"/>
      <c r="F62" s="13"/>
      <c r="G62" s="13"/>
      <c r="BI62" s="13"/>
    </row>
    <row r="63" spans="3:61" s="2" customFormat="1" ht="15">
      <c r="C63" s="13"/>
      <c r="D63" s="13"/>
      <c r="E63" s="13"/>
      <c r="F63" s="13"/>
      <c r="G63" s="13"/>
      <c r="BI63" s="13"/>
    </row>
    <row r="64" spans="3:61" s="2" customFormat="1" ht="15">
      <c r="C64" s="13"/>
      <c r="D64" s="13"/>
      <c r="E64" s="13"/>
      <c r="F64" s="13"/>
      <c r="G64" s="13"/>
      <c r="BI64" s="13"/>
    </row>
    <row r="65" spans="3:61" s="2" customFormat="1" ht="15">
      <c r="C65" s="13"/>
      <c r="D65" s="13"/>
      <c r="E65" s="13"/>
      <c r="F65" s="13"/>
      <c r="G65" s="13"/>
      <c r="BI65" s="13"/>
    </row>
    <row r="66" spans="3:61" s="2" customFormat="1" ht="15">
      <c r="C66" s="13"/>
      <c r="D66" s="13"/>
      <c r="E66" s="13"/>
      <c r="F66" s="13"/>
      <c r="G66" s="13"/>
      <c r="BI66" s="13"/>
    </row>
    <row r="67" spans="3:61" s="2" customFormat="1" ht="15">
      <c r="C67" s="13"/>
      <c r="D67" s="13"/>
      <c r="E67" s="13"/>
      <c r="F67" s="13"/>
      <c r="G67" s="13"/>
      <c r="BI67" s="13"/>
    </row>
    <row r="68" spans="3:61" s="2" customFormat="1" ht="15">
      <c r="C68" s="13"/>
      <c r="D68" s="13"/>
      <c r="E68" s="13"/>
      <c r="F68" s="13"/>
      <c r="G68" s="13"/>
      <c r="BI68" s="13"/>
    </row>
    <row r="69" spans="3:61" s="2" customFormat="1" ht="15">
      <c r="C69" s="13"/>
      <c r="D69" s="13"/>
      <c r="E69" s="13"/>
      <c r="F69" s="13"/>
      <c r="G69" s="13"/>
      <c r="BI69" s="13"/>
    </row>
    <row r="70" spans="3:61" s="2" customFormat="1" ht="15">
      <c r="C70" s="13"/>
      <c r="D70" s="13"/>
      <c r="E70" s="13"/>
      <c r="F70" s="13"/>
      <c r="G70" s="13"/>
      <c r="BI70" s="13"/>
    </row>
    <row r="71" spans="3:61" s="2" customFormat="1" ht="15">
      <c r="C71" s="13"/>
      <c r="D71" s="13"/>
      <c r="E71" s="13"/>
      <c r="F71" s="13"/>
      <c r="G71" s="13"/>
      <c r="BI71" s="13"/>
    </row>
    <row r="72" spans="3:61" s="2" customFormat="1" ht="15">
      <c r="C72" s="13"/>
      <c r="D72" s="13"/>
      <c r="E72" s="13"/>
      <c r="F72" s="13"/>
      <c r="G72" s="13"/>
      <c r="BI72" s="13"/>
    </row>
    <row r="73" spans="3:61" s="2" customFormat="1" ht="15">
      <c r="C73" s="13"/>
      <c r="D73" s="13"/>
      <c r="E73" s="13"/>
      <c r="F73" s="13"/>
      <c r="G73" s="13"/>
      <c r="BI73" s="13"/>
    </row>
    <row r="74" spans="3:61" s="2" customFormat="1" ht="15">
      <c r="C74" s="13"/>
      <c r="D74" s="13"/>
      <c r="E74" s="13"/>
      <c r="F74" s="13"/>
      <c r="G74" s="13"/>
      <c r="BI74" s="13"/>
    </row>
    <row r="75" spans="3:61" s="2" customFormat="1" ht="15">
      <c r="C75" s="13"/>
      <c r="D75" s="13"/>
      <c r="E75" s="13"/>
      <c r="F75" s="13"/>
      <c r="G75" s="13"/>
      <c r="BI75" s="13"/>
    </row>
    <row r="76" spans="3:61" s="2" customFormat="1" ht="15">
      <c r="C76" s="13"/>
      <c r="D76" s="13"/>
      <c r="E76" s="13"/>
      <c r="F76" s="13"/>
      <c r="G76" s="13"/>
      <c r="BI76" s="13"/>
    </row>
    <row r="77" spans="3:61" s="2" customFormat="1" ht="15">
      <c r="C77" s="13"/>
      <c r="D77" s="13"/>
      <c r="E77" s="13"/>
      <c r="F77" s="13"/>
      <c r="G77" s="13"/>
      <c r="BI77" s="13"/>
    </row>
    <row r="78" spans="3:61" s="2" customFormat="1" ht="15">
      <c r="C78" s="13"/>
      <c r="D78" s="13"/>
      <c r="E78" s="13"/>
      <c r="F78" s="13"/>
      <c r="G78" s="13"/>
      <c r="BI78" s="13"/>
    </row>
    <row r="79" spans="3:61" s="2" customFormat="1" ht="15">
      <c r="C79" s="13"/>
      <c r="D79" s="13"/>
      <c r="E79" s="13"/>
      <c r="F79" s="13"/>
      <c r="G79" s="13"/>
      <c r="BI79" s="13"/>
    </row>
    <row r="80" spans="3:61" s="2" customFormat="1" ht="15">
      <c r="C80" s="13"/>
      <c r="D80" s="13"/>
      <c r="E80" s="13"/>
      <c r="F80" s="13"/>
      <c r="G80" s="13"/>
      <c r="BI80" s="13"/>
    </row>
    <row r="81" spans="3:61" s="2" customFormat="1" ht="15">
      <c r="C81" s="13"/>
      <c r="D81" s="13"/>
      <c r="E81" s="13"/>
      <c r="F81" s="13"/>
      <c r="G81" s="13"/>
      <c r="BI81" s="13"/>
    </row>
    <row r="82" spans="3:61" s="2" customFormat="1" ht="15">
      <c r="C82" s="13"/>
      <c r="D82" s="13"/>
      <c r="E82" s="13"/>
      <c r="F82" s="13"/>
      <c r="G82" s="13"/>
      <c r="BI82" s="13"/>
    </row>
    <row r="83" spans="3:61" s="2" customFormat="1" ht="15">
      <c r="C83" s="13"/>
      <c r="D83" s="13"/>
      <c r="E83" s="13"/>
      <c r="F83" s="13"/>
      <c r="G83" s="13"/>
      <c r="BI83" s="13"/>
    </row>
    <row r="84" spans="3:61" s="2" customFormat="1" ht="15">
      <c r="C84" s="13"/>
      <c r="D84" s="13"/>
      <c r="E84" s="13"/>
      <c r="F84" s="13"/>
      <c r="G84" s="13"/>
      <c r="BI84" s="13"/>
    </row>
    <row r="85" spans="3:61" s="2" customFormat="1" ht="15">
      <c r="C85" s="13"/>
      <c r="D85" s="13"/>
      <c r="E85" s="13"/>
      <c r="F85" s="13"/>
      <c r="G85" s="13"/>
      <c r="BI85" s="13"/>
    </row>
    <row r="86" spans="3:61" s="2" customFormat="1" ht="15">
      <c r="C86" s="13"/>
      <c r="D86" s="13"/>
      <c r="E86" s="13"/>
      <c r="F86" s="13"/>
      <c r="G86" s="13"/>
      <c r="BI86" s="13"/>
    </row>
    <row r="87" spans="3:61" s="2" customFormat="1" ht="15">
      <c r="C87" s="13"/>
      <c r="D87" s="13"/>
      <c r="E87" s="13"/>
      <c r="F87" s="13"/>
      <c r="G87" s="13"/>
      <c r="BI87" s="13"/>
    </row>
    <row r="88" spans="3:61" s="2" customFormat="1" ht="15">
      <c r="C88" s="13"/>
      <c r="D88" s="13"/>
      <c r="E88" s="13"/>
      <c r="F88" s="13"/>
      <c r="G88" s="13"/>
      <c r="BI88" s="13"/>
    </row>
    <row r="89" spans="3:61" s="2" customFormat="1" ht="15">
      <c r="C89" s="13"/>
      <c r="D89" s="13"/>
      <c r="E89" s="13"/>
      <c r="F89" s="13"/>
      <c r="G89" s="13"/>
      <c r="BI89" s="13"/>
    </row>
    <row r="90" spans="3:61" s="2" customFormat="1" ht="15">
      <c r="C90" s="13"/>
      <c r="D90" s="13"/>
      <c r="E90" s="13"/>
      <c r="F90" s="13"/>
      <c r="G90" s="13"/>
      <c r="BI90" s="13"/>
    </row>
    <row r="91" spans="3:61" s="2" customFormat="1" ht="15">
      <c r="C91" s="13"/>
      <c r="D91" s="13"/>
      <c r="E91" s="13"/>
      <c r="F91" s="13"/>
      <c r="G91" s="13"/>
      <c r="BI91" s="13"/>
    </row>
    <row r="92" spans="3:61" s="2" customFormat="1" ht="15">
      <c r="C92" s="13"/>
      <c r="D92" s="13"/>
      <c r="E92" s="13"/>
      <c r="F92" s="13"/>
      <c r="G92" s="13"/>
      <c r="BI92" s="13"/>
    </row>
    <row r="93" spans="3:61" s="2" customFormat="1" ht="15">
      <c r="C93" s="13"/>
      <c r="D93" s="13"/>
      <c r="E93" s="13"/>
      <c r="F93" s="13"/>
      <c r="G93" s="13"/>
      <c r="BI93" s="13"/>
    </row>
    <row r="94" spans="3:61" s="2" customFormat="1" ht="15">
      <c r="C94" s="13"/>
      <c r="D94" s="13"/>
      <c r="E94" s="13"/>
      <c r="F94" s="13"/>
      <c r="G94" s="13"/>
      <c r="BI94" s="13"/>
    </row>
    <row r="95" spans="3:61" s="2" customFormat="1" ht="15">
      <c r="C95" s="13"/>
      <c r="D95" s="13"/>
      <c r="E95" s="13"/>
      <c r="F95" s="13"/>
      <c r="G95" s="13"/>
      <c r="BI95" s="13"/>
    </row>
    <row r="96" spans="3:61" s="2" customFormat="1" ht="15">
      <c r="C96" s="13"/>
      <c r="D96" s="13"/>
      <c r="E96" s="13"/>
      <c r="F96" s="13"/>
      <c r="G96" s="13"/>
      <c r="BI96" s="13"/>
    </row>
    <row r="97" spans="3:61" s="2" customFormat="1" ht="15">
      <c r="C97" s="13"/>
      <c r="D97" s="13"/>
      <c r="E97" s="13"/>
      <c r="F97" s="13"/>
      <c r="G97" s="13"/>
      <c r="BI97" s="13"/>
    </row>
    <row r="98" spans="3:61" s="2" customFormat="1" ht="15">
      <c r="C98" s="13"/>
      <c r="D98" s="13"/>
      <c r="E98" s="13"/>
      <c r="F98" s="13"/>
      <c r="G98" s="13"/>
      <c r="BI98" s="13"/>
    </row>
    <row r="99" spans="3:61" s="2" customFormat="1" ht="15">
      <c r="C99" s="13"/>
      <c r="D99" s="13"/>
      <c r="E99" s="13"/>
      <c r="F99" s="13"/>
      <c r="G99" s="13"/>
      <c r="BI99" s="13"/>
    </row>
    <row r="100" spans="3:61" s="2" customFormat="1" ht="15">
      <c r="C100" s="13"/>
      <c r="D100" s="13"/>
      <c r="E100" s="13"/>
      <c r="F100" s="13"/>
      <c r="G100" s="13"/>
      <c r="BI100" s="13"/>
    </row>
    <row r="101" spans="3:61" s="2" customFormat="1" ht="15">
      <c r="C101" s="13"/>
      <c r="D101" s="13"/>
      <c r="E101" s="13"/>
      <c r="F101" s="13"/>
      <c r="G101" s="13"/>
      <c r="BI101" s="13"/>
    </row>
    <row r="102" spans="3:61" s="2" customFormat="1" ht="15">
      <c r="C102" s="13"/>
      <c r="D102" s="13"/>
      <c r="E102" s="13"/>
      <c r="F102" s="13"/>
      <c r="G102" s="13"/>
      <c r="BI102" s="13"/>
    </row>
    <row r="103" spans="3:61" s="2" customFormat="1" ht="15">
      <c r="C103" s="13"/>
      <c r="D103" s="13"/>
      <c r="E103" s="13"/>
      <c r="F103" s="13"/>
      <c r="G103" s="13"/>
      <c r="BI103" s="13"/>
    </row>
    <row r="104" spans="3:61" s="2" customFormat="1" ht="15">
      <c r="C104" s="13"/>
      <c r="D104" s="13"/>
      <c r="E104" s="13"/>
      <c r="F104" s="13"/>
      <c r="G104" s="13"/>
      <c r="BI104" s="13"/>
    </row>
    <row r="105" spans="3:61" s="2" customFormat="1" ht="15">
      <c r="C105" s="13"/>
      <c r="D105" s="13"/>
      <c r="E105" s="13"/>
      <c r="F105" s="13"/>
      <c r="G105" s="13"/>
      <c r="BI105" s="13"/>
    </row>
    <row r="106" spans="3:61" s="2" customFormat="1" ht="15">
      <c r="C106" s="13"/>
      <c r="D106" s="13"/>
      <c r="E106" s="13"/>
      <c r="F106" s="13"/>
      <c r="G106" s="13"/>
      <c r="BI106" s="13"/>
    </row>
    <row r="107" spans="3:61" s="2" customFormat="1" ht="15">
      <c r="C107" s="13"/>
      <c r="D107" s="13"/>
      <c r="E107" s="13"/>
      <c r="F107" s="13"/>
      <c r="G107" s="13"/>
      <c r="BI107" s="13"/>
    </row>
    <row r="108" spans="3:61" s="2" customFormat="1" ht="15">
      <c r="C108" s="13"/>
      <c r="D108" s="13"/>
      <c r="E108" s="13"/>
      <c r="F108" s="13"/>
      <c r="G108" s="13"/>
      <c r="BI108" s="13"/>
    </row>
    <row r="109" spans="3:61" s="2" customFormat="1" ht="15">
      <c r="C109" s="13"/>
      <c r="D109" s="13"/>
      <c r="E109" s="13"/>
      <c r="F109" s="13"/>
      <c r="G109" s="13"/>
      <c r="BI109" s="13"/>
    </row>
    <row r="110" spans="3:61" s="2" customFormat="1" ht="15">
      <c r="C110" s="13"/>
      <c r="D110" s="13"/>
      <c r="E110" s="13"/>
      <c r="F110" s="13"/>
      <c r="G110" s="13"/>
      <c r="BI110" s="13"/>
    </row>
    <row r="111" spans="3:61" s="2" customFormat="1" ht="15">
      <c r="C111" s="13"/>
      <c r="D111" s="13"/>
      <c r="E111" s="13"/>
      <c r="F111" s="13"/>
      <c r="G111" s="13"/>
      <c r="BI111" s="13"/>
    </row>
    <row r="112" spans="3:61" s="2" customFormat="1" ht="15">
      <c r="C112" s="13"/>
      <c r="D112" s="13"/>
      <c r="E112" s="13"/>
      <c r="F112" s="13"/>
      <c r="G112" s="13"/>
      <c r="BI112" s="13"/>
    </row>
    <row r="113" spans="3:61" s="2" customFormat="1" ht="15">
      <c r="C113" s="13"/>
      <c r="D113" s="13"/>
      <c r="E113" s="13"/>
      <c r="F113" s="13"/>
      <c r="G113" s="13"/>
      <c r="BI113" s="13"/>
    </row>
    <row r="114" spans="3:61" s="2" customFormat="1" ht="15">
      <c r="C114" s="13"/>
      <c r="D114" s="13"/>
      <c r="E114" s="13"/>
      <c r="F114" s="13"/>
      <c r="G114" s="13"/>
      <c r="BI114" s="13"/>
    </row>
    <row r="115" spans="3:61" s="2" customFormat="1" ht="15">
      <c r="C115" s="13"/>
      <c r="D115" s="13"/>
      <c r="E115" s="13"/>
      <c r="F115" s="13"/>
      <c r="G115" s="13"/>
      <c r="BI115" s="13"/>
    </row>
    <row r="116" spans="3:61" s="2" customFormat="1" ht="15">
      <c r="C116" s="13"/>
      <c r="D116" s="13"/>
      <c r="E116" s="13"/>
      <c r="F116" s="13"/>
      <c r="G116" s="13"/>
      <c r="BI116" s="13"/>
    </row>
    <row r="117" spans="3:61" s="2" customFormat="1" ht="15">
      <c r="C117" s="13"/>
      <c r="D117" s="13"/>
      <c r="E117" s="13"/>
      <c r="F117" s="13"/>
      <c r="G117" s="13"/>
      <c r="BI117" s="13"/>
    </row>
    <row r="118" spans="3:61" s="2" customFormat="1" ht="15">
      <c r="C118" s="13"/>
      <c r="D118" s="13"/>
      <c r="E118" s="13"/>
      <c r="F118" s="13"/>
      <c r="G118" s="13"/>
      <c r="BI118" s="13"/>
    </row>
    <row r="119" spans="3:61" s="2" customFormat="1" ht="15">
      <c r="C119" s="13"/>
      <c r="D119" s="13"/>
      <c r="E119" s="13"/>
      <c r="F119" s="13"/>
      <c r="G119" s="13"/>
      <c r="BI119" s="13"/>
    </row>
    <row r="120" spans="3:61" s="2" customFormat="1" ht="15">
      <c r="C120" s="13"/>
      <c r="D120" s="13"/>
      <c r="E120" s="13"/>
      <c r="F120" s="13"/>
      <c r="G120" s="13"/>
      <c r="BI120" s="13"/>
    </row>
    <row r="121" spans="3:61" s="2" customFormat="1" ht="15">
      <c r="C121" s="13"/>
      <c r="D121" s="13"/>
      <c r="E121" s="13"/>
      <c r="F121" s="13"/>
      <c r="G121" s="13"/>
      <c r="BI121" s="13"/>
    </row>
    <row r="122" spans="3:61" s="2" customFormat="1" ht="15">
      <c r="C122" s="13"/>
      <c r="D122" s="13"/>
      <c r="E122" s="13"/>
      <c r="F122" s="13"/>
      <c r="G122" s="13"/>
      <c r="BI122" s="13"/>
    </row>
    <row r="123" spans="3:61" s="2" customFormat="1" ht="15">
      <c r="C123" s="13"/>
      <c r="D123" s="13"/>
      <c r="E123" s="13"/>
      <c r="F123" s="13"/>
      <c r="G123" s="13"/>
      <c r="BI123" s="13"/>
    </row>
    <row r="124" spans="3:61" s="2" customFormat="1" ht="15">
      <c r="C124" s="13"/>
      <c r="D124" s="13"/>
      <c r="E124" s="13"/>
      <c r="F124" s="13"/>
      <c r="G124" s="13"/>
      <c r="BI124" s="13"/>
    </row>
    <row r="125" spans="3:61" s="2" customFormat="1" ht="15">
      <c r="C125" s="13"/>
      <c r="D125" s="13"/>
      <c r="E125" s="13"/>
      <c r="F125" s="13"/>
      <c r="G125" s="13"/>
      <c r="BI125" s="13"/>
    </row>
    <row r="126" spans="3:61" s="2" customFormat="1" ht="15">
      <c r="C126" s="13"/>
      <c r="D126" s="13"/>
      <c r="E126" s="13"/>
      <c r="F126" s="13"/>
      <c r="G126" s="13"/>
      <c r="BI126" s="13"/>
    </row>
    <row r="127" spans="3:61" s="2" customFormat="1" ht="15">
      <c r="C127" s="13"/>
      <c r="D127" s="13"/>
      <c r="E127" s="13"/>
      <c r="F127" s="13"/>
      <c r="G127" s="13"/>
      <c r="BI127" s="13"/>
    </row>
    <row r="128" spans="3:61" s="2" customFormat="1" ht="15">
      <c r="C128" s="13"/>
      <c r="D128" s="13"/>
      <c r="E128" s="13"/>
      <c r="F128" s="13"/>
      <c r="G128" s="13"/>
      <c r="BI128" s="13"/>
    </row>
    <row r="129" spans="3:61" s="2" customFormat="1" ht="15">
      <c r="C129" s="13"/>
      <c r="D129" s="13"/>
      <c r="E129" s="13"/>
      <c r="F129" s="13"/>
      <c r="G129" s="13"/>
      <c r="BI129" s="13"/>
    </row>
    <row r="130" spans="3:61" s="2" customFormat="1" ht="15">
      <c r="C130" s="13"/>
      <c r="D130" s="13"/>
      <c r="E130" s="13"/>
      <c r="F130" s="13"/>
      <c r="G130" s="13"/>
      <c r="BI130" s="13"/>
    </row>
    <row r="131" spans="3:61" s="2" customFormat="1" ht="15">
      <c r="C131" s="13"/>
      <c r="D131" s="13"/>
      <c r="E131" s="13"/>
      <c r="F131" s="13"/>
      <c r="G131" s="13"/>
      <c r="BI131" s="13"/>
    </row>
    <row r="132" spans="3:61" s="2" customFormat="1" ht="15">
      <c r="C132" s="13"/>
      <c r="D132" s="13"/>
      <c r="E132" s="13"/>
      <c r="F132" s="13"/>
      <c r="G132" s="13"/>
      <c r="BI132" s="13"/>
    </row>
    <row r="133" spans="3:61" s="2" customFormat="1" ht="15">
      <c r="C133" s="13"/>
      <c r="D133" s="13"/>
      <c r="E133" s="13"/>
      <c r="F133" s="13"/>
      <c r="G133" s="13"/>
      <c r="BI133" s="13"/>
    </row>
    <row r="134" spans="3:61" s="2" customFormat="1" ht="15">
      <c r="C134" s="13"/>
      <c r="D134" s="13"/>
      <c r="E134" s="13"/>
      <c r="F134" s="13"/>
      <c r="G134" s="13"/>
      <c r="BI134" s="13"/>
    </row>
    <row r="135" spans="3:61" s="2" customFormat="1" ht="15">
      <c r="C135" s="13"/>
      <c r="D135" s="13"/>
      <c r="E135" s="13"/>
      <c r="F135" s="13"/>
      <c r="G135" s="13"/>
      <c r="BI135" s="13"/>
    </row>
    <row r="136" spans="3:61" s="2" customFormat="1" ht="15">
      <c r="C136" s="13"/>
      <c r="D136" s="13"/>
      <c r="E136" s="13"/>
      <c r="F136" s="13"/>
      <c r="G136" s="13"/>
      <c r="BI136" s="13"/>
    </row>
    <row r="137" spans="3:61" s="2" customFormat="1" ht="15">
      <c r="C137" s="13"/>
      <c r="D137" s="13"/>
      <c r="E137" s="13"/>
      <c r="F137" s="13"/>
      <c r="G137" s="13"/>
      <c r="BI137" s="13"/>
    </row>
    <row r="138" spans="3:61" s="2" customFormat="1" ht="15">
      <c r="C138" s="13"/>
      <c r="D138" s="13"/>
      <c r="E138" s="13"/>
      <c r="F138" s="13"/>
      <c r="G138" s="13"/>
      <c r="BI138" s="13"/>
    </row>
    <row r="139" spans="3:61" s="2" customFormat="1" ht="15">
      <c r="C139" s="13"/>
      <c r="D139" s="13"/>
      <c r="E139" s="13"/>
      <c r="F139" s="13"/>
      <c r="G139" s="13"/>
      <c r="BI139" s="13"/>
    </row>
    <row r="140" spans="3:61" s="2" customFormat="1" ht="15">
      <c r="C140" s="13"/>
      <c r="D140" s="13"/>
      <c r="E140" s="13"/>
      <c r="F140" s="13"/>
      <c r="G140" s="13"/>
      <c r="BI140" s="13"/>
    </row>
    <row r="141" spans="3:61" s="2" customFormat="1" ht="15">
      <c r="C141" s="13"/>
      <c r="D141" s="13"/>
      <c r="E141" s="13"/>
      <c r="F141" s="13"/>
      <c r="G141" s="13"/>
      <c r="BI141" s="13"/>
    </row>
    <row r="142" spans="3:61" s="2" customFormat="1" ht="15">
      <c r="C142" s="13"/>
      <c r="D142" s="13"/>
      <c r="E142" s="13"/>
      <c r="F142" s="13"/>
      <c r="G142" s="13"/>
      <c r="BI142" s="13"/>
    </row>
    <row r="143" spans="3:61" s="2" customFormat="1" ht="15">
      <c r="C143" s="13"/>
      <c r="D143" s="13"/>
      <c r="E143" s="13"/>
      <c r="F143" s="13"/>
      <c r="G143" s="13"/>
      <c r="BI143" s="13"/>
    </row>
    <row r="144" spans="3:61" s="2" customFormat="1" ht="15">
      <c r="C144" s="13"/>
      <c r="D144" s="13"/>
      <c r="E144" s="13"/>
      <c r="F144" s="13"/>
      <c r="G144" s="13"/>
      <c r="BI144" s="13"/>
    </row>
    <row r="145" spans="3:61" s="2" customFormat="1" ht="15">
      <c r="C145" s="13"/>
      <c r="D145" s="13"/>
      <c r="E145" s="13"/>
      <c r="F145" s="13"/>
      <c r="G145" s="13"/>
      <c r="BI145" s="13"/>
    </row>
    <row r="146" spans="3:61" s="2" customFormat="1" ht="15">
      <c r="C146" s="13"/>
      <c r="D146" s="13"/>
      <c r="E146" s="13"/>
      <c r="F146" s="13"/>
      <c r="G146" s="13"/>
      <c r="BI146" s="13"/>
    </row>
    <row r="147" spans="3:61" s="2" customFormat="1" ht="15">
      <c r="C147" s="13"/>
      <c r="D147" s="13"/>
      <c r="E147" s="13"/>
      <c r="F147" s="13"/>
      <c r="G147" s="13"/>
      <c r="BI147" s="13"/>
    </row>
    <row r="148" spans="3:61" s="2" customFormat="1" ht="15">
      <c r="C148" s="13"/>
      <c r="D148" s="13"/>
      <c r="E148" s="13"/>
      <c r="F148" s="13"/>
      <c r="G148" s="13"/>
      <c r="BI148" s="13"/>
    </row>
    <row r="149" spans="3:61" s="2" customFormat="1" ht="15">
      <c r="C149" s="13"/>
      <c r="D149" s="13"/>
      <c r="E149" s="13"/>
      <c r="F149" s="13"/>
      <c r="G149" s="13"/>
      <c r="BI149" s="13"/>
    </row>
    <row r="150" spans="3:61" s="2" customFormat="1" ht="15">
      <c r="C150" s="13"/>
      <c r="D150" s="13"/>
      <c r="E150" s="13"/>
      <c r="F150" s="13"/>
      <c r="G150" s="13"/>
      <c r="BI150" s="13"/>
    </row>
    <row r="151" spans="3:61" s="2" customFormat="1" ht="15">
      <c r="C151" s="13"/>
      <c r="D151" s="13"/>
      <c r="E151" s="13"/>
      <c r="F151" s="13"/>
      <c r="G151" s="13"/>
      <c r="BI151" s="13"/>
    </row>
    <row r="152" spans="3:61" s="2" customFormat="1" ht="15">
      <c r="C152" s="13"/>
      <c r="D152" s="13"/>
      <c r="E152" s="13"/>
      <c r="F152" s="13"/>
      <c r="G152" s="13"/>
      <c r="BI152" s="13"/>
    </row>
    <row r="153" spans="3:61" s="2" customFormat="1" ht="15">
      <c r="C153" s="13"/>
      <c r="D153" s="13"/>
      <c r="E153" s="13"/>
      <c r="F153" s="13"/>
      <c r="G153" s="13"/>
      <c r="BI153" s="13"/>
    </row>
    <row r="154" spans="3:61" s="2" customFormat="1" ht="15">
      <c r="C154" s="13"/>
      <c r="D154" s="13"/>
      <c r="E154" s="13"/>
      <c r="F154" s="13"/>
      <c r="G154" s="13"/>
      <c r="BI154" s="13"/>
    </row>
    <row r="155" spans="3:61" s="2" customFormat="1" ht="15">
      <c r="C155" s="13"/>
      <c r="D155" s="13"/>
      <c r="E155" s="13"/>
      <c r="F155" s="13"/>
      <c r="G155" s="13"/>
      <c r="BI155" s="13"/>
    </row>
    <row r="156" spans="3:61" s="2" customFormat="1" ht="15">
      <c r="C156" s="13"/>
      <c r="D156" s="13"/>
      <c r="E156" s="13"/>
      <c r="F156" s="13"/>
      <c r="G156" s="13"/>
      <c r="BI156" s="13"/>
    </row>
    <row r="157" spans="3:61" s="2" customFormat="1" ht="15">
      <c r="C157" s="13"/>
      <c r="D157" s="13"/>
      <c r="E157" s="13"/>
      <c r="F157" s="13"/>
      <c r="G157" s="13"/>
      <c r="BI157" s="13"/>
    </row>
    <row r="158" spans="3:61" s="2" customFormat="1" ht="15">
      <c r="C158" s="13"/>
      <c r="D158" s="13"/>
      <c r="E158" s="13"/>
      <c r="F158" s="13"/>
      <c r="G158" s="13"/>
      <c r="BI158" s="13"/>
    </row>
    <row r="159" spans="3:61" s="2" customFormat="1" ht="15">
      <c r="C159" s="13"/>
      <c r="D159" s="13"/>
      <c r="E159" s="13"/>
      <c r="F159" s="13"/>
      <c r="G159" s="13"/>
      <c r="BI159" s="13"/>
    </row>
    <row r="160" spans="3:61" s="2" customFormat="1" ht="15">
      <c r="C160" s="13"/>
      <c r="D160" s="13"/>
      <c r="E160" s="13"/>
      <c r="F160" s="13"/>
      <c r="G160" s="13"/>
      <c r="BI160" s="13"/>
    </row>
    <row r="161" spans="3:61" s="2" customFormat="1" ht="15">
      <c r="C161" s="13"/>
      <c r="D161" s="13"/>
      <c r="E161" s="13"/>
      <c r="F161" s="13"/>
      <c r="G161" s="13"/>
      <c r="BI161" s="13"/>
    </row>
    <row r="162" spans="3:61" s="2" customFormat="1" ht="15">
      <c r="C162" s="13"/>
      <c r="D162" s="13"/>
      <c r="E162" s="13"/>
      <c r="F162" s="13"/>
      <c r="G162" s="13"/>
      <c r="BI162" s="13"/>
    </row>
    <row r="163" spans="3:61" s="2" customFormat="1" ht="15">
      <c r="C163" s="13"/>
      <c r="D163" s="13"/>
      <c r="E163" s="13"/>
      <c r="F163" s="13"/>
      <c r="G163" s="13"/>
      <c r="BI163" s="13"/>
    </row>
    <row r="164" spans="3:61" s="2" customFormat="1" ht="15">
      <c r="C164" s="13"/>
      <c r="D164" s="13"/>
      <c r="E164" s="13"/>
      <c r="F164" s="13"/>
      <c r="G164" s="13"/>
      <c r="BI164" s="13"/>
    </row>
    <row r="165" spans="3:61" s="2" customFormat="1" ht="15">
      <c r="C165" s="13"/>
      <c r="D165" s="13"/>
      <c r="E165" s="13"/>
      <c r="F165" s="13"/>
      <c r="G165" s="13"/>
      <c r="BI165" s="13"/>
    </row>
    <row r="166" spans="3:61" s="2" customFormat="1" ht="15">
      <c r="C166" s="13"/>
      <c r="D166" s="13"/>
      <c r="E166" s="13"/>
      <c r="F166" s="13"/>
      <c r="G166" s="13"/>
      <c r="BI166" s="13"/>
    </row>
    <row r="167" spans="3:61" s="2" customFormat="1" ht="15">
      <c r="C167" s="13"/>
      <c r="D167" s="13"/>
      <c r="E167" s="13"/>
      <c r="F167" s="13"/>
      <c r="G167" s="13"/>
      <c r="BI167" s="13"/>
    </row>
    <row r="168" spans="3:61" s="2" customFormat="1" ht="15">
      <c r="C168" s="13"/>
      <c r="D168" s="13"/>
      <c r="E168" s="13"/>
      <c r="F168" s="13"/>
      <c r="G168" s="13"/>
      <c r="BI168" s="13"/>
    </row>
    <row r="169" spans="3:61" s="2" customFormat="1" ht="15">
      <c r="C169" s="13"/>
      <c r="D169" s="13"/>
      <c r="E169" s="13"/>
      <c r="F169" s="13"/>
      <c r="G169" s="13"/>
      <c r="BI169" s="13"/>
    </row>
    <row r="170" spans="3:61" s="2" customFormat="1" ht="15">
      <c r="C170" s="13"/>
      <c r="D170" s="13"/>
      <c r="E170" s="13"/>
      <c r="F170" s="13"/>
      <c r="G170" s="13"/>
      <c r="BI170" s="13"/>
    </row>
    <row r="171" spans="3:61" s="2" customFormat="1" ht="15">
      <c r="C171" s="13"/>
      <c r="D171" s="13"/>
      <c r="E171" s="13"/>
      <c r="F171" s="13"/>
      <c r="G171" s="13"/>
      <c r="BI171" s="13"/>
    </row>
    <row r="172" spans="3:61" s="2" customFormat="1" ht="15">
      <c r="C172" s="13"/>
      <c r="D172" s="13"/>
      <c r="E172" s="13"/>
      <c r="F172" s="13"/>
      <c r="G172" s="13"/>
      <c r="BI172" s="13"/>
    </row>
    <row r="173" spans="3:61" s="2" customFormat="1" ht="15">
      <c r="C173" s="13"/>
      <c r="D173" s="13"/>
      <c r="E173" s="13"/>
      <c r="F173" s="13"/>
      <c r="G173" s="13"/>
      <c r="BI173" s="13"/>
    </row>
    <row r="174" spans="3:61" s="2" customFormat="1" ht="15">
      <c r="C174" s="13"/>
      <c r="D174" s="13"/>
      <c r="E174" s="13"/>
      <c r="F174" s="13"/>
      <c r="G174" s="13"/>
      <c r="BI174" s="13"/>
    </row>
    <row r="175" spans="3:61" s="2" customFormat="1" ht="15">
      <c r="C175" s="13"/>
      <c r="D175" s="13"/>
      <c r="E175" s="13"/>
      <c r="F175" s="13"/>
      <c r="G175" s="13"/>
      <c r="BI175" s="13"/>
    </row>
    <row r="176" spans="3:61" s="2" customFormat="1" ht="15">
      <c r="C176" s="13"/>
      <c r="D176" s="13"/>
      <c r="E176" s="13"/>
      <c r="F176" s="13"/>
      <c r="G176" s="13"/>
      <c r="BI176" s="13"/>
    </row>
    <row r="177" spans="3:61" s="2" customFormat="1" ht="15">
      <c r="C177" s="13"/>
      <c r="D177" s="13"/>
      <c r="E177" s="13"/>
      <c r="F177" s="13"/>
      <c r="G177" s="13"/>
      <c r="BI177" s="13"/>
    </row>
    <row r="178" spans="3:61" s="2" customFormat="1" ht="15">
      <c r="C178" s="13"/>
      <c r="D178" s="13"/>
      <c r="E178" s="13"/>
      <c r="F178" s="13"/>
      <c r="G178" s="13"/>
      <c r="BI178" s="13"/>
    </row>
    <row r="179" spans="3:61" s="2" customFormat="1" ht="15">
      <c r="C179" s="13"/>
      <c r="D179" s="13"/>
      <c r="E179" s="13"/>
      <c r="F179" s="13"/>
      <c r="G179" s="13"/>
      <c r="BI179" s="13"/>
    </row>
    <row r="180" spans="3:61" s="2" customFormat="1" ht="15">
      <c r="C180" s="13"/>
      <c r="D180" s="13"/>
      <c r="E180" s="13"/>
      <c r="F180" s="13"/>
      <c r="G180" s="13"/>
      <c r="BI180" s="13"/>
    </row>
    <row r="181" spans="3:61" s="2" customFormat="1" ht="15">
      <c r="C181" s="13"/>
      <c r="D181" s="13"/>
      <c r="E181" s="13"/>
      <c r="F181" s="13"/>
      <c r="G181" s="13"/>
      <c r="BI181" s="13"/>
    </row>
    <row r="182" spans="3:61" s="2" customFormat="1" ht="15">
      <c r="C182" s="13"/>
      <c r="D182" s="13"/>
      <c r="E182" s="13"/>
      <c r="F182" s="13"/>
      <c r="G182" s="13"/>
      <c r="BI182" s="13"/>
    </row>
    <row r="183" spans="3:61" s="2" customFormat="1" ht="15">
      <c r="C183" s="13"/>
      <c r="D183" s="13"/>
      <c r="E183" s="13"/>
      <c r="F183" s="13"/>
      <c r="G183" s="13"/>
      <c r="BI183" s="13"/>
    </row>
    <row r="184" spans="3:61" s="2" customFormat="1" ht="15">
      <c r="C184" s="13"/>
      <c r="D184" s="13"/>
      <c r="E184" s="13"/>
      <c r="F184" s="13"/>
      <c r="G184" s="13"/>
      <c r="BI184" s="13"/>
    </row>
    <row r="185" spans="3:61" s="2" customFormat="1" ht="15">
      <c r="C185" s="13"/>
      <c r="D185" s="13"/>
      <c r="E185" s="13"/>
      <c r="F185" s="13"/>
      <c r="G185" s="13"/>
      <c r="BI185" s="13"/>
    </row>
    <row r="186" spans="3:61" s="2" customFormat="1" ht="15">
      <c r="C186" s="13"/>
      <c r="D186" s="13"/>
      <c r="E186" s="13"/>
      <c r="F186" s="13"/>
      <c r="G186" s="13"/>
      <c r="BI186" s="13"/>
    </row>
    <row r="187" spans="3:61" s="2" customFormat="1" ht="15">
      <c r="C187" s="13"/>
      <c r="D187" s="13"/>
      <c r="E187" s="13"/>
      <c r="F187" s="13"/>
      <c r="G187" s="13"/>
      <c r="BI187" s="13"/>
    </row>
    <row r="188" spans="3:61" s="2" customFormat="1" ht="15">
      <c r="C188" s="13"/>
      <c r="D188" s="13"/>
      <c r="E188" s="13"/>
      <c r="F188" s="13"/>
      <c r="G188" s="13"/>
      <c r="BI188" s="13"/>
    </row>
    <row r="189" spans="3:61" s="2" customFormat="1" ht="15">
      <c r="C189" s="13"/>
      <c r="D189" s="13"/>
      <c r="E189" s="13"/>
      <c r="F189" s="13"/>
      <c r="G189" s="13"/>
      <c r="BI189" s="13"/>
    </row>
    <row r="190" spans="3:61" s="2" customFormat="1" ht="15">
      <c r="C190" s="13"/>
      <c r="D190" s="13"/>
      <c r="E190" s="13"/>
      <c r="F190" s="13"/>
      <c r="G190" s="13"/>
      <c r="BI190" s="13"/>
    </row>
    <row r="191" spans="3:61" s="2" customFormat="1" ht="15">
      <c r="C191" s="13"/>
      <c r="D191" s="13"/>
      <c r="E191" s="13"/>
      <c r="F191" s="13"/>
      <c r="G191" s="13"/>
      <c r="BI191" s="13"/>
    </row>
    <row r="192" spans="3:61" s="2" customFormat="1" ht="15">
      <c r="C192" s="13"/>
      <c r="D192" s="13"/>
      <c r="E192" s="13"/>
      <c r="F192" s="13"/>
      <c r="G192" s="13"/>
      <c r="BI192" s="13"/>
    </row>
    <row r="193" spans="3:61" s="2" customFormat="1" ht="15">
      <c r="C193" s="13"/>
      <c r="D193" s="13"/>
      <c r="E193" s="13"/>
      <c r="F193" s="13"/>
      <c r="G193" s="13"/>
      <c r="BI193" s="13"/>
    </row>
    <row r="194" spans="3:61" s="2" customFormat="1" ht="15">
      <c r="C194" s="13"/>
      <c r="D194" s="13"/>
      <c r="E194" s="13"/>
      <c r="F194" s="13"/>
      <c r="G194" s="13"/>
      <c r="BI194" s="13"/>
    </row>
    <row r="195" spans="3:61" s="2" customFormat="1" ht="15">
      <c r="C195" s="13"/>
      <c r="D195" s="13"/>
      <c r="E195" s="13"/>
      <c r="F195" s="13"/>
      <c r="G195" s="13"/>
      <c r="BI195" s="13"/>
    </row>
    <row r="196" spans="3:61" s="2" customFormat="1" ht="15">
      <c r="C196" s="13"/>
      <c r="D196" s="13"/>
      <c r="E196" s="13"/>
      <c r="F196" s="13"/>
      <c r="G196" s="13"/>
      <c r="BI196" s="13"/>
    </row>
    <row r="197" spans="3:61" s="2" customFormat="1" ht="15">
      <c r="C197" s="13"/>
      <c r="D197" s="13"/>
      <c r="E197" s="13"/>
      <c r="F197" s="13"/>
      <c r="G197" s="13"/>
      <c r="BI197" s="13"/>
    </row>
    <row r="198" spans="3:61" s="2" customFormat="1" ht="15">
      <c r="C198" s="13"/>
      <c r="D198" s="13"/>
      <c r="E198" s="13"/>
      <c r="F198" s="13"/>
      <c r="G198" s="13"/>
      <c r="BI198" s="13"/>
    </row>
    <row r="199" spans="3:61" s="2" customFormat="1" ht="15">
      <c r="C199" s="13"/>
      <c r="D199" s="13"/>
      <c r="E199" s="13"/>
      <c r="F199" s="13"/>
      <c r="G199" s="13"/>
      <c r="BI199" s="13"/>
    </row>
    <row r="200" spans="3:61" s="2" customFormat="1" ht="15">
      <c r="C200" s="13"/>
      <c r="D200" s="13"/>
      <c r="E200" s="13"/>
      <c r="F200" s="13"/>
      <c r="G200" s="13"/>
      <c r="BI200" s="13"/>
    </row>
    <row r="201" spans="3:61" s="2" customFormat="1" ht="15">
      <c r="C201" s="13"/>
      <c r="D201" s="13"/>
      <c r="E201" s="13"/>
      <c r="F201" s="13"/>
      <c r="G201" s="13"/>
      <c r="BI201" s="13"/>
    </row>
    <row r="202" spans="3:61" s="2" customFormat="1" ht="15">
      <c r="C202" s="13"/>
      <c r="D202" s="13"/>
      <c r="E202" s="13"/>
      <c r="F202" s="13"/>
      <c r="G202" s="13"/>
      <c r="BI202" s="13"/>
    </row>
    <row r="203" spans="3:61" s="2" customFormat="1" ht="15">
      <c r="C203" s="13"/>
      <c r="D203" s="13"/>
      <c r="E203" s="13"/>
      <c r="F203" s="13"/>
      <c r="G203" s="13"/>
      <c r="BI203" s="13"/>
    </row>
    <row r="204" spans="3:61" s="2" customFormat="1" ht="15">
      <c r="C204" s="13"/>
      <c r="D204" s="13"/>
      <c r="E204" s="13"/>
      <c r="F204" s="13"/>
      <c r="G204" s="13"/>
      <c r="BI204" s="13"/>
    </row>
    <row r="205" spans="3:61" s="2" customFormat="1" ht="15">
      <c r="C205" s="13"/>
      <c r="D205" s="13"/>
      <c r="E205" s="13"/>
      <c r="F205" s="13"/>
      <c r="G205" s="13"/>
      <c r="BI205" s="13"/>
    </row>
    <row r="206" spans="3:61" s="2" customFormat="1" ht="15">
      <c r="C206" s="13"/>
      <c r="D206" s="13"/>
      <c r="E206" s="13"/>
      <c r="F206" s="13"/>
      <c r="G206" s="13"/>
      <c r="BI206" s="13"/>
    </row>
    <row r="207" spans="3:61" s="2" customFormat="1" ht="15">
      <c r="C207" s="13"/>
      <c r="D207" s="13"/>
      <c r="E207" s="13"/>
      <c r="F207" s="13"/>
      <c r="G207" s="13"/>
      <c r="BI207" s="13"/>
    </row>
    <row r="208" spans="3:61" s="2" customFormat="1" ht="15">
      <c r="C208" s="13"/>
      <c r="D208" s="13"/>
      <c r="E208" s="13"/>
      <c r="F208" s="13"/>
      <c r="G208" s="13"/>
      <c r="BI208" s="13"/>
    </row>
    <row r="209" spans="3:61" s="2" customFormat="1" ht="15">
      <c r="C209" s="13"/>
      <c r="D209" s="13"/>
      <c r="E209" s="13"/>
      <c r="F209" s="13"/>
      <c r="G209" s="13"/>
      <c r="BI209" s="13"/>
    </row>
    <row r="210" spans="3:61" s="2" customFormat="1" ht="15">
      <c r="C210" s="13"/>
      <c r="D210" s="13"/>
      <c r="E210" s="13"/>
      <c r="F210" s="13"/>
      <c r="G210" s="13"/>
      <c r="BI210" s="13"/>
    </row>
    <row r="211" spans="3:61" s="2" customFormat="1" ht="15">
      <c r="C211" s="13"/>
      <c r="D211" s="13"/>
      <c r="E211" s="13"/>
      <c r="F211" s="13"/>
      <c r="G211" s="13"/>
      <c r="BI211" s="13"/>
    </row>
    <row r="212" spans="3:61" s="2" customFormat="1" ht="15">
      <c r="C212" s="13"/>
      <c r="D212" s="13"/>
      <c r="E212" s="13"/>
      <c r="F212" s="13"/>
      <c r="G212" s="13"/>
      <c r="BI212" s="13"/>
    </row>
    <row r="213" spans="3:61" s="2" customFormat="1" ht="15">
      <c r="C213" s="13"/>
      <c r="D213" s="13"/>
      <c r="E213" s="13"/>
      <c r="F213" s="13"/>
      <c r="G213" s="13"/>
      <c r="BI213" s="13"/>
    </row>
    <row r="214" spans="3:61" s="2" customFormat="1" ht="15">
      <c r="C214" s="13"/>
      <c r="D214" s="13"/>
      <c r="E214" s="13"/>
      <c r="F214" s="13"/>
      <c r="G214" s="13"/>
      <c r="BI214" s="13"/>
    </row>
    <row r="215" spans="3:61" s="2" customFormat="1" ht="15">
      <c r="C215" s="13"/>
      <c r="D215" s="13"/>
      <c r="E215" s="13"/>
      <c r="F215" s="13"/>
      <c r="G215" s="13"/>
      <c r="BI215" s="13"/>
    </row>
    <row r="216" spans="3:61" s="2" customFormat="1" ht="15">
      <c r="C216" s="13"/>
      <c r="D216" s="13"/>
      <c r="E216" s="13"/>
      <c r="F216" s="13"/>
      <c r="G216" s="13"/>
      <c r="BI216" s="13"/>
    </row>
    <row r="217" spans="3:61" s="2" customFormat="1" ht="15">
      <c r="C217" s="13"/>
      <c r="D217" s="13"/>
      <c r="E217" s="13"/>
      <c r="F217" s="13"/>
      <c r="G217" s="13"/>
      <c r="BI217" s="13"/>
    </row>
    <row r="218" spans="3:61" s="2" customFormat="1" ht="15">
      <c r="C218" s="13"/>
      <c r="D218" s="13"/>
      <c r="E218" s="13"/>
      <c r="F218" s="13"/>
      <c r="G218" s="13"/>
      <c r="BI218" s="13"/>
    </row>
    <row r="219" spans="3:61" s="2" customFormat="1" ht="15">
      <c r="C219" s="13"/>
      <c r="D219" s="13"/>
      <c r="E219" s="13"/>
      <c r="F219" s="13"/>
      <c r="G219" s="13"/>
      <c r="BI219" s="13"/>
    </row>
    <row r="220" spans="3:61" s="2" customFormat="1" ht="15">
      <c r="C220" s="13"/>
      <c r="D220" s="13"/>
      <c r="E220" s="13"/>
      <c r="F220" s="13"/>
      <c r="G220" s="13"/>
      <c r="BI220" s="13"/>
    </row>
    <row r="221" spans="3:61" s="2" customFormat="1" ht="15">
      <c r="C221" s="13"/>
      <c r="D221" s="13"/>
      <c r="E221" s="13"/>
      <c r="F221" s="13"/>
      <c r="G221" s="13"/>
      <c r="BI221" s="13"/>
    </row>
    <row r="222" spans="3:61" s="2" customFormat="1" ht="15">
      <c r="C222" s="13"/>
      <c r="D222" s="13"/>
      <c r="E222" s="13"/>
      <c r="F222" s="13"/>
      <c r="G222" s="13"/>
      <c r="BI222" s="13"/>
    </row>
    <row r="223" spans="3:61" s="2" customFormat="1" ht="15">
      <c r="C223" s="13"/>
      <c r="D223" s="13"/>
      <c r="E223" s="13"/>
      <c r="F223" s="13"/>
      <c r="G223" s="13"/>
      <c r="BI223" s="13"/>
    </row>
    <row r="224" spans="3:61" s="2" customFormat="1" ht="15">
      <c r="C224" s="13"/>
      <c r="D224" s="13"/>
      <c r="E224" s="13"/>
      <c r="F224" s="13"/>
      <c r="G224" s="13"/>
      <c r="BI224" s="13"/>
    </row>
    <row r="225" spans="3:61" s="2" customFormat="1" ht="15">
      <c r="C225" s="13"/>
      <c r="D225" s="13"/>
      <c r="E225" s="13"/>
      <c r="F225" s="13"/>
      <c r="G225" s="13"/>
      <c r="BI225" s="13"/>
    </row>
    <row r="226" spans="3:61" s="2" customFormat="1" ht="15">
      <c r="C226" s="13"/>
      <c r="D226" s="13"/>
      <c r="E226" s="13"/>
      <c r="F226" s="13"/>
      <c r="G226" s="13"/>
      <c r="BI226" s="13"/>
    </row>
    <row r="227" spans="3:61" s="2" customFormat="1" ht="15">
      <c r="C227" s="13"/>
      <c r="D227" s="13"/>
      <c r="E227" s="13"/>
      <c r="F227" s="13"/>
      <c r="G227" s="13"/>
      <c r="BI227" s="13"/>
    </row>
    <row r="228" spans="3:61" s="2" customFormat="1" ht="15">
      <c r="C228" s="13"/>
      <c r="D228" s="13"/>
      <c r="E228" s="13"/>
      <c r="F228" s="13"/>
      <c r="G228" s="13"/>
      <c r="BI228" s="13"/>
    </row>
    <row r="229" spans="3:61" s="2" customFormat="1" ht="15">
      <c r="C229" s="13"/>
      <c r="D229" s="13"/>
      <c r="E229" s="13"/>
      <c r="F229" s="13"/>
      <c r="G229" s="13"/>
      <c r="BI229" s="13"/>
    </row>
    <row r="230" spans="3:61" s="2" customFormat="1" ht="15">
      <c r="C230" s="13"/>
      <c r="D230" s="13"/>
      <c r="E230" s="13"/>
      <c r="F230" s="13"/>
      <c r="G230" s="13"/>
      <c r="BI230" s="13"/>
    </row>
    <row r="231" spans="3:61" s="2" customFormat="1" ht="15">
      <c r="C231" s="13"/>
      <c r="D231" s="13"/>
      <c r="E231" s="13"/>
      <c r="F231" s="13"/>
      <c r="G231" s="13"/>
      <c r="BI231" s="13"/>
    </row>
    <row r="232" spans="3:61" s="2" customFormat="1" ht="15">
      <c r="C232" s="13"/>
      <c r="D232" s="13"/>
      <c r="E232" s="13"/>
      <c r="F232" s="13"/>
      <c r="G232" s="13"/>
      <c r="BI232" s="13"/>
    </row>
    <row r="233" spans="3:61" s="2" customFormat="1" ht="15">
      <c r="C233" s="13"/>
      <c r="D233" s="13"/>
      <c r="E233" s="13"/>
      <c r="F233" s="13"/>
      <c r="G233" s="13"/>
      <c r="BI233" s="13"/>
    </row>
    <row r="234" spans="3:61" s="2" customFormat="1" ht="15">
      <c r="C234" s="13"/>
      <c r="D234" s="13"/>
      <c r="E234" s="13"/>
      <c r="F234" s="13"/>
      <c r="G234" s="13"/>
      <c r="BI234" s="13"/>
    </row>
    <row r="235" spans="3:61" s="2" customFormat="1" ht="15">
      <c r="C235" s="13"/>
      <c r="D235" s="13"/>
      <c r="E235" s="13"/>
      <c r="F235" s="13"/>
      <c r="G235" s="13"/>
      <c r="BI235" s="13"/>
    </row>
    <row r="236" spans="3:61" s="2" customFormat="1" ht="15">
      <c r="C236" s="13"/>
      <c r="D236" s="13"/>
      <c r="E236" s="13"/>
      <c r="F236" s="13"/>
      <c r="G236" s="13"/>
      <c r="BI236" s="13"/>
    </row>
    <row r="237" spans="3:61" s="2" customFormat="1" ht="15">
      <c r="C237" s="13"/>
      <c r="D237" s="13"/>
      <c r="E237" s="13"/>
      <c r="F237" s="13"/>
      <c r="G237" s="13"/>
      <c r="BI237" s="13"/>
    </row>
    <row r="238" spans="3:61" s="2" customFormat="1" ht="15">
      <c r="C238" s="13"/>
      <c r="D238" s="13"/>
      <c r="E238" s="13"/>
      <c r="F238" s="13"/>
      <c r="G238" s="13"/>
      <c r="BI238" s="13"/>
    </row>
    <row r="239" spans="3:61" s="2" customFormat="1" ht="15">
      <c r="C239" s="13"/>
      <c r="D239" s="13"/>
      <c r="E239" s="13"/>
      <c r="F239" s="13"/>
      <c r="G239" s="13"/>
      <c r="BI239" s="13"/>
    </row>
    <row r="240" spans="3:61" s="2" customFormat="1" ht="15">
      <c r="C240" s="13"/>
      <c r="D240" s="13"/>
      <c r="E240" s="13"/>
      <c r="F240" s="13"/>
      <c r="G240" s="13"/>
      <c r="BI240" s="13"/>
    </row>
    <row r="241" spans="3:61" s="2" customFormat="1" ht="15">
      <c r="C241" s="13"/>
      <c r="D241" s="13"/>
      <c r="E241" s="13"/>
      <c r="F241" s="13"/>
      <c r="G241" s="13"/>
      <c r="BI241" s="13"/>
    </row>
    <row r="242" spans="3:61" s="2" customFormat="1" ht="15">
      <c r="C242" s="13"/>
      <c r="D242" s="13"/>
      <c r="E242" s="13"/>
      <c r="F242" s="13"/>
      <c r="G242" s="13"/>
      <c r="BI242" s="13"/>
    </row>
    <row r="243" spans="3:61" s="2" customFormat="1" ht="15">
      <c r="C243" s="13"/>
      <c r="D243" s="13"/>
      <c r="E243" s="13"/>
      <c r="F243" s="13"/>
      <c r="G243" s="13"/>
      <c r="BI243" s="13"/>
    </row>
    <row r="244" spans="3:61" s="2" customFormat="1" ht="15">
      <c r="C244" s="13"/>
      <c r="D244" s="13"/>
      <c r="E244" s="13"/>
      <c r="F244" s="13"/>
      <c r="G244" s="13"/>
      <c r="BI244" s="13"/>
    </row>
    <row r="245" spans="3:61" s="2" customFormat="1" ht="15">
      <c r="C245" s="13"/>
      <c r="D245" s="13"/>
      <c r="E245" s="13"/>
      <c r="F245" s="13"/>
      <c r="G245" s="13"/>
      <c r="BI245" s="13"/>
    </row>
    <row r="246" spans="3:61" s="2" customFormat="1" ht="15">
      <c r="C246" s="13"/>
      <c r="D246" s="13"/>
      <c r="E246" s="13"/>
      <c r="F246" s="13"/>
      <c r="G246" s="13"/>
      <c r="BI246" s="13"/>
    </row>
    <row r="247" spans="3:61" s="2" customFormat="1" ht="15">
      <c r="C247" s="13"/>
      <c r="D247" s="13"/>
      <c r="E247" s="13"/>
      <c r="F247" s="13"/>
      <c r="G247" s="13"/>
      <c r="BI247" s="13"/>
    </row>
    <row r="248" spans="3:61" s="2" customFormat="1" ht="15">
      <c r="C248" s="13"/>
      <c r="D248" s="13"/>
      <c r="E248" s="13"/>
      <c r="F248" s="13"/>
      <c r="G248" s="13"/>
      <c r="BI248" s="13"/>
    </row>
    <row r="249" spans="3:61" s="2" customFormat="1" ht="15">
      <c r="C249" s="13"/>
      <c r="D249" s="13"/>
      <c r="E249" s="13"/>
      <c r="F249" s="13"/>
      <c r="G249" s="13"/>
      <c r="BI249" s="13"/>
    </row>
    <row r="250" spans="3:61" s="2" customFormat="1" ht="15">
      <c r="C250" s="13"/>
      <c r="D250" s="13"/>
      <c r="E250" s="13"/>
      <c r="F250" s="13"/>
      <c r="G250" s="13"/>
      <c r="BI250" s="13"/>
    </row>
    <row r="251" spans="3:61" s="2" customFormat="1" ht="15">
      <c r="C251" s="13"/>
      <c r="D251" s="13"/>
      <c r="E251" s="13"/>
      <c r="F251" s="13"/>
      <c r="G251" s="13"/>
      <c r="BI251" s="13"/>
    </row>
    <row r="252" spans="3:61" s="2" customFormat="1" ht="15">
      <c r="C252" s="13"/>
      <c r="D252" s="13"/>
      <c r="E252" s="13"/>
      <c r="F252" s="13"/>
      <c r="G252" s="13"/>
      <c r="BI252" s="13"/>
    </row>
    <row r="253" spans="3:61" s="2" customFormat="1" ht="15">
      <c r="C253" s="13"/>
      <c r="D253" s="13"/>
      <c r="E253" s="13"/>
      <c r="F253" s="13"/>
      <c r="G253" s="13"/>
      <c r="BI253" s="13"/>
    </row>
    <row r="254" spans="3:61" s="2" customFormat="1" ht="15">
      <c r="C254" s="13"/>
      <c r="D254" s="13"/>
      <c r="E254" s="13"/>
      <c r="F254" s="13"/>
      <c r="G254" s="13"/>
      <c r="BI254" s="13"/>
    </row>
    <row r="255" spans="3:61" s="2" customFormat="1" ht="15">
      <c r="C255" s="13"/>
      <c r="D255" s="13"/>
      <c r="E255" s="13"/>
      <c r="F255" s="13"/>
      <c r="G255" s="13"/>
      <c r="BI255" s="13"/>
    </row>
    <row r="256" spans="3:61" s="2" customFormat="1" ht="15">
      <c r="C256" s="13"/>
      <c r="D256" s="13"/>
      <c r="E256" s="13"/>
      <c r="F256" s="13"/>
      <c r="G256" s="13"/>
      <c r="BI256" s="13"/>
    </row>
    <row r="257" spans="3:61" s="2" customFormat="1" ht="15">
      <c r="C257" s="13"/>
      <c r="D257" s="13"/>
      <c r="E257" s="13"/>
      <c r="F257" s="13"/>
      <c r="G257" s="13"/>
      <c r="BI257" s="13"/>
    </row>
    <row r="258" spans="3:61" s="2" customFormat="1" ht="15">
      <c r="C258" s="13"/>
      <c r="D258" s="13"/>
      <c r="E258" s="13"/>
      <c r="F258" s="13"/>
      <c r="G258" s="13"/>
      <c r="BI258" s="13"/>
    </row>
    <row r="259" spans="3:61" s="2" customFormat="1" ht="15">
      <c r="C259" s="13"/>
      <c r="D259" s="13"/>
      <c r="E259" s="13"/>
      <c r="F259" s="13"/>
      <c r="G259" s="13"/>
      <c r="BI259" s="13"/>
    </row>
    <row r="260" spans="3:61" s="2" customFormat="1" ht="15">
      <c r="C260" s="13"/>
      <c r="D260" s="13"/>
      <c r="E260" s="13"/>
      <c r="F260" s="13"/>
      <c r="G260" s="13"/>
      <c r="BI260" s="13"/>
    </row>
    <row r="261" spans="3:61" s="2" customFormat="1" ht="15">
      <c r="C261" s="13"/>
      <c r="D261" s="13"/>
      <c r="E261" s="13"/>
      <c r="F261" s="13"/>
      <c r="G261" s="13"/>
      <c r="BI261" s="13"/>
    </row>
    <row r="262" spans="3:61" s="2" customFormat="1" ht="15">
      <c r="C262" s="13"/>
      <c r="D262" s="13"/>
      <c r="E262" s="13"/>
      <c r="F262" s="13"/>
      <c r="G262" s="13"/>
      <c r="BI262" s="13"/>
    </row>
    <row r="263" spans="3:61" s="2" customFormat="1" ht="15">
      <c r="C263" s="13"/>
      <c r="D263" s="13"/>
      <c r="E263" s="13"/>
      <c r="F263" s="13"/>
      <c r="G263" s="13"/>
      <c r="BI263" s="13"/>
    </row>
    <row r="264" spans="3:61" s="2" customFormat="1" ht="15">
      <c r="C264" s="13"/>
      <c r="D264" s="13"/>
      <c r="E264" s="13"/>
      <c r="F264" s="13"/>
      <c r="G264" s="13"/>
      <c r="BI264" s="13"/>
    </row>
    <row r="265" spans="3:61" s="2" customFormat="1" ht="15">
      <c r="C265" s="13"/>
      <c r="D265" s="13"/>
      <c r="E265" s="13"/>
      <c r="F265" s="13"/>
      <c r="G265" s="13"/>
      <c r="BI265" s="13"/>
    </row>
    <row r="266" spans="3:61" s="2" customFormat="1" ht="15">
      <c r="C266" s="13"/>
      <c r="D266" s="13"/>
      <c r="E266" s="13"/>
      <c r="F266" s="13"/>
      <c r="G266" s="13"/>
      <c r="BI266" s="13"/>
    </row>
    <row r="267" spans="3:61" s="2" customFormat="1" ht="15">
      <c r="C267" s="13"/>
      <c r="D267" s="13"/>
      <c r="E267" s="13"/>
      <c r="F267" s="13"/>
      <c r="G267" s="13"/>
      <c r="BI267" s="13"/>
    </row>
    <row r="268" spans="3:61" s="2" customFormat="1" ht="15">
      <c r="C268" s="13"/>
      <c r="D268" s="13"/>
      <c r="E268" s="13"/>
      <c r="F268" s="13"/>
      <c r="G268" s="13"/>
      <c r="BI268" s="13"/>
    </row>
    <row r="269" spans="3:61" s="2" customFormat="1" ht="15">
      <c r="C269" s="13"/>
      <c r="D269" s="13"/>
      <c r="E269" s="13"/>
      <c r="F269" s="13"/>
      <c r="G269" s="13"/>
      <c r="BI269" s="13"/>
    </row>
    <row r="270" spans="3:61" s="2" customFormat="1" ht="15">
      <c r="C270" s="13"/>
      <c r="D270" s="13"/>
      <c r="E270" s="13"/>
      <c r="F270" s="13"/>
      <c r="G270" s="13"/>
      <c r="BI270" s="13"/>
    </row>
    <row r="271" spans="3:61" s="2" customFormat="1" ht="15">
      <c r="C271" s="13"/>
      <c r="D271" s="13"/>
      <c r="E271" s="13"/>
      <c r="F271" s="13"/>
      <c r="G271" s="13"/>
      <c r="BI271" s="13"/>
    </row>
    <row r="272" spans="3:61" s="2" customFormat="1" ht="15">
      <c r="C272" s="13"/>
      <c r="D272" s="13"/>
      <c r="E272" s="13"/>
      <c r="F272" s="13"/>
      <c r="G272" s="13"/>
      <c r="BI272" s="13"/>
    </row>
    <row r="273" spans="3:61" s="2" customFormat="1" ht="15">
      <c r="C273" s="13"/>
      <c r="D273" s="13"/>
      <c r="E273" s="13"/>
      <c r="F273" s="13"/>
      <c r="G273" s="13"/>
      <c r="BI273" s="13"/>
    </row>
    <row r="274" spans="3:61" s="2" customFormat="1" ht="15">
      <c r="C274" s="13"/>
      <c r="D274" s="13"/>
      <c r="E274" s="13"/>
      <c r="F274" s="13"/>
      <c r="G274" s="13"/>
      <c r="BI274" s="13"/>
    </row>
    <row r="275" spans="3:61" s="2" customFormat="1" ht="15">
      <c r="C275" s="13"/>
      <c r="D275" s="13"/>
      <c r="E275" s="13"/>
      <c r="F275" s="13"/>
      <c r="G275" s="13"/>
      <c r="BI275" s="13"/>
    </row>
    <row r="276" spans="3:61" s="2" customFormat="1" ht="15">
      <c r="C276" s="13"/>
      <c r="D276" s="13"/>
      <c r="E276" s="13"/>
      <c r="F276" s="13"/>
      <c r="G276" s="13"/>
      <c r="BI276" s="13"/>
    </row>
    <row r="277" spans="3:61" s="2" customFormat="1" ht="15">
      <c r="C277" s="13"/>
      <c r="D277" s="13"/>
      <c r="E277" s="13"/>
      <c r="F277" s="13"/>
      <c r="G277" s="13"/>
      <c r="BI277" s="13"/>
    </row>
    <row r="278" spans="3:61" s="2" customFormat="1" ht="15">
      <c r="C278" s="13"/>
      <c r="D278" s="13"/>
      <c r="E278" s="13"/>
      <c r="F278" s="13"/>
      <c r="G278" s="13"/>
      <c r="BI278" s="13"/>
    </row>
    <row r="279" spans="3:61" s="2" customFormat="1" ht="15">
      <c r="C279" s="13"/>
      <c r="D279" s="13"/>
      <c r="E279" s="13"/>
      <c r="F279" s="13"/>
      <c r="G279" s="13"/>
      <c r="BI279" s="13"/>
    </row>
    <row r="280" spans="3:61" s="2" customFormat="1" ht="15">
      <c r="C280" s="13"/>
      <c r="D280" s="13"/>
      <c r="E280" s="13"/>
      <c r="F280" s="13"/>
      <c r="G280" s="13"/>
      <c r="BI280" s="13"/>
    </row>
    <row r="281" spans="3:61" s="2" customFormat="1" ht="15">
      <c r="C281" s="13"/>
      <c r="D281" s="13"/>
      <c r="E281" s="13"/>
      <c r="F281" s="13"/>
      <c r="G281" s="13"/>
      <c r="BI281" s="13"/>
    </row>
    <row r="282" spans="3:61" s="2" customFormat="1" ht="15">
      <c r="C282" s="13"/>
      <c r="D282" s="13"/>
      <c r="E282" s="13"/>
      <c r="F282" s="13"/>
      <c r="G282" s="13"/>
      <c r="BI282" s="13"/>
    </row>
    <row r="283" spans="3:61" s="2" customFormat="1" ht="15">
      <c r="C283" s="13"/>
      <c r="D283" s="13"/>
      <c r="E283" s="13"/>
      <c r="F283" s="13"/>
      <c r="G283" s="13"/>
      <c r="BI283" s="13"/>
    </row>
    <row r="284" spans="3:61" s="2" customFormat="1" ht="15">
      <c r="C284" s="13"/>
      <c r="D284" s="13"/>
      <c r="E284" s="13"/>
      <c r="F284" s="13"/>
      <c r="G284" s="13"/>
      <c r="BI284" s="13"/>
    </row>
    <row r="285" spans="3:61" s="2" customFormat="1" ht="15">
      <c r="C285" s="13"/>
      <c r="D285" s="13"/>
      <c r="E285" s="13"/>
      <c r="F285" s="13"/>
      <c r="G285" s="13"/>
      <c r="BI285" s="13"/>
    </row>
    <row r="286" spans="3:61" s="2" customFormat="1" ht="15">
      <c r="C286" s="13"/>
      <c r="D286" s="13"/>
      <c r="E286" s="13"/>
      <c r="F286" s="13"/>
      <c r="G286" s="13"/>
      <c r="BI286" s="13"/>
    </row>
    <row r="287" spans="3:61" s="2" customFormat="1" ht="15">
      <c r="C287" s="13"/>
      <c r="D287" s="13"/>
      <c r="E287" s="13"/>
      <c r="F287" s="13"/>
      <c r="G287" s="13"/>
      <c r="BI287" s="13"/>
    </row>
    <row r="288" spans="3:61" s="2" customFormat="1" ht="15">
      <c r="C288" s="13"/>
      <c r="D288" s="13"/>
      <c r="E288" s="13"/>
      <c r="F288" s="13"/>
      <c r="G288" s="13"/>
      <c r="BI288" s="13"/>
    </row>
    <row r="289" spans="3:61" s="2" customFormat="1" ht="15">
      <c r="C289" s="13"/>
      <c r="D289" s="13"/>
      <c r="E289" s="13"/>
      <c r="F289" s="13"/>
      <c r="G289" s="13"/>
      <c r="BI289" s="13"/>
    </row>
    <row r="290" spans="3:61" s="2" customFormat="1" ht="15">
      <c r="C290" s="13"/>
      <c r="D290" s="13"/>
      <c r="E290" s="13"/>
      <c r="F290" s="13"/>
      <c r="G290" s="13"/>
      <c r="BI290" s="13"/>
    </row>
    <row r="291" spans="3:61" s="2" customFormat="1" ht="15">
      <c r="C291" s="13"/>
      <c r="D291" s="13"/>
      <c r="E291" s="13"/>
      <c r="F291" s="13"/>
      <c r="G291" s="13"/>
      <c r="BI291" s="13"/>
    </row>
    <row r="292" spans="3:61" s="2" customFormat="1" ht="15">
      <c r="C292" s="13"/>
      <c r="D292" s="13"/>
      <c r="E292" s="13"/>
      <c r="F292" s="13"/>
      <c r="G292" s="13"/>
      <c r="BI292" s="13"/>
    </row>
    <row r="293" spans="3:61" s="2" customFormat="1" ht="15">
      <c r="C293" s="13"/>
      <c r="D293" s="13"/>
      <c r="E293" s="13"/>
      <c r="F293" s="13"/>
      <c r="G293" s="13"/>
      <c r="BI293" s="13"/>
    </row>
    <row r="294" spans="3:61" s="2" customFormat="1" ht="15">
      <c r="C294" s="13"/>
      <c r="D294" s="13"/>
      <c r="E294" s="13"/>
      <c r="F294" s="13"/>
      <c r="G294" s="13"/>
      <c r="BI294" s="13"/>
    </row>
    <row r="295" spans="3:61" s="2" customFormat="1" ht="15">
      <c r="C295" s="13"/>
      <c r="D295" s="13"/>
      <c r="E295" s="13"/>
      <c r="F295" s="13"/>
      <c r="G295" s="13"/>
      <c r="BI295" s="13"/>
    </row>
    <row r="296" spans="3:61" s="2" customFormat="1" ht="15">
      <c r="C296" s="13"/>
      <c r="D296" s="13"/>
      <c r="E296" s="13"/>
      <c r="F296" s="13"/>
      <c r="G296" s="13"/>
      <c r="BI296" s="13"/>
    </row>
    <row r="297" spans="3:61" s="2" customFormat="1" ht="15">
      <c r="C297" s="13"/>
      <c r="D297" s="13"/>
      <c r="E297" s="13"/>
      <c r="F297" s="13"/>
      <c r="G297" s="13"/>
      <c r="BI297" s="13"/>
    </row>
    <row r="298" spans="3:61" s="2" customFormat="1" ht="15">
      <c r="C298" s="13"/>
      <c r="D298" s="13"/>
      <c r="E298" s="13"/>
      <c r="F298" s="13"/>
      <c r="G298" s="13"/>
      <c r="BI298" s="13"/>
    </row>
    <row r="299" spans="3:61" s="2" customFormat="1" ht="15">
      <c r="C299" s="13"/>
      <c r="D299" s="13"/>
      <c r="E299" s="13"/>
      <c r="F299" s="13"/>
      <c r="G299" s="13"/>
      <c r="BI299" s="13"/>
    </row>
    <row r="300" spans="3:61" s="2" customFormat="1" ht="15">
      <c r="C300" s="13"/>
      <c r="D300" s="13"/>
      <c r="E300" s="13"/>
      <c r="F300" s="13"/>
      <c r="G300" s="13"/>
      <c r="BI300" s="13"/>
    </row>
    <row r="301" spans="3:61" s="2" customFormat="1" ht="15">
      <c r="C301" s="13"/>
      <c r="D301" s="13"/>
      <c r="E301" s="13"/>
      <c r="F301" s="13"/>
      <c r="G301" s="13"/>
      <c r="BI301" s="13"/>
    </row>
    <row r="302" spans="3:61" s="2" customFormat="1" ht="15">
      <c r="C302" s="13"/>
      <c r="D302" s="13"/>
      <c r="E302" s="13"/>
      <c r="F302" s="13"/>
      <c r="G302" s="13"/>
      <c r="BI302" s="13"/>
    </row>
    <row r="303" spans="3:61" s="2" customFormat="1" ht="15">
      <c r="C303" s="13"/>
      <c r="D303" s="13"/>
      <c r="E303" s="13"/>
      <c r="F303" s="13"/>
      <c r="G303" s="13"/>
      <c r="BI303" s="13"/>
    </row>
    <row r="304" spans="3:61" s="2" customFormat="1" ht="15">
      <c r="C304" s="13"/>
      <c r="D304" s="13"/>
      <c r="E304" s="13"/>
      <c r="F304" s="13"/>
      <c r="G304" s="13"/>
      <c r="BI304" s="13"/>
    </row>
    <row r="305" spans="3:61" s="2" customFormat="1" ht="15">
      <c r="C305" s="13"/>
      <c r="D305" s="13"/>
      <c r="E305" s="13"/>
      <c r="F305" s="13"/>
      <c r="G305" s="13"/>
      <c r="BI305" s="13"/>
    </row>
    <row r="306" spans="3:61" s="2" customFormat="1" ht="15">
      <c r="C306" s="13"/>
      <c r="D306" s="13"/>
      <c r="E306" s="13"/>
      <c r="F306" s="13"/>
      <c r="G306" s="13"/>
      <c r="BI306" s="13"/>
    </row>
    <row r="307" spans="3:61" s="2" customFormat="1" ht="15">
      <c r="C307" s="13"/>
      <c r="D307" s="13"/>
      <c r="E307" s="13"/>
      <c r="F307" s="13"/>
      <c r="G307" s="13"/>
      <c r="BI307" s="13"/>
    </row>
    <row r="308" spans="3:61" s="2" customFormat="1" ht="15">
      <c r="C308" s="13"/>
      <c r="D308" s="13"/>
      <c r="E308" s="13"/>
      <c r="F308" s="13"/>
      <c r="G308" s="13"/>
      <c r="BI308" s="13"/>
    </row>
    <row r="309" spans="3:61" s="2" customFormat="1" ht="15">
      <c r="C309" s="13"/>
      <c r="D309" s="13"/>
      <c r="E309" s="13"/>
      <c r="F309" s="13"/>
      <c r="G309" s="13"/>
      <c r="BI309" s="13"/>
    </row>
    <row r="310" spans="3:61" s="2" customFormat="1" ht="15">
      <c r="C310" s="13"/>
      <c r="D310" s="13"/>
      <c r="E310" s="13"/>
      <c r="F310" s="13"/>
      <c r="G310" s="13"/>
      <c r="BI310" s="13"/>
    </row>
    <row r="311" spans="3:61" s="2" customFormat="1" ht="15">
      <c r="C311" s="13"/>
      <c r="D311" s="13"/>
      <c r="E311" s="13"/>
      <c r="F311" s="13"/>
      <c r="G311" s="13"/>
      <c r="BI311" s="13"/>
    </row>
    <row r="312" spans="3:61" s="2" customFormat="1" ht="15">
      <c r="C312" s="13"/>
      <c r="D312" s="13"/>
      <c r="E312" s="13"/>
      <c r="F312" s="13"/>
      <c r="G312" s="13"/>
      <c r="BI312" s="13"/>
    </row>
    <row r="313" spans="3:61" s="2" customFormat="1" ht="15">
      <c r="C313" s="13"/>
      <c r="D313" s="13"/>
      <c r="E313" s="13"/>
      <c r="F313" s="13"/>
      <c r="G313" s="13"/>
      <c r="BI313" s="13"/>
    </row>
    <row r="314" spans="3:61" s="2" customFormat="1" ht="15">
      <c r="C314" s="13"/>
      <c r="D314" s="13"/>
      <c r="E314" s="13"/>
      <c r="F314" s="13"/>
      <c r="G314" s="13"/>
      <c r="BI314" s="13"/>
    </row>
    <row r="315" spans="3:61" s="2" customFormat="1" ht="15">
      <c r="C315" s="13"/>
      <c r="D315" s="13"/>
      <c r="E315" s="13"/>
      <c r="F315" s="13"/>
      <c r="G315" s="13"/>
      <c r="BI315" s="13"/>
    </row>
    <row r="316" spans="3:61" s="2" customFormat="1" ht="15">
      <c r="C316" s="13"/>
      <c r="D316" s="13"/>
      <c r="E316" s="13"/>
      <c r="F316" s="13"/>
      <c r="G316" s="13"/>
      <c r="BI316" s="13"/>
    </row>
    <row r="317" spans="3:61" s="2" customFormat="1" ht="15">
      <c r="C317" s="13"/>
      <c r="D317" s="13"/>
      <c r="E317" s="13"/>
      <c r="F317" s="13"/>
      <c r="G317" s="13"/>
      <c r="BI317" s="13"/>
    </row>
    <row r="318" spans="3:61" s="2" customFormat="1" ht="15">
      <c r="C318" s="13"/>
      <c r="D318" s="13"/>
      <c r="E318" s="13"/>
      <c r="F318" s="13"/>
      <c r="G318" s="13"/>
      <c r="BI318" s="13"/>
    </row>
    <row r="319" spans="3:61" s="2" customFormat="1" ht="15">
      <c r="C319" s="13"/>
      <c r="D319" s="13"/>
      <c r="E319" s="13"/>
      <c r="F319" s="13"/>
      <c r="G319" s="13"/>
      <c r="BI319" s="13"/>
    </row>
    <row r="320" spans="3:61" s="2" customFormat="1" ht="15">
      <c r="C320" s="13"/>
      <c r="D320" s="13"/>
      <c r="E320" s="13"/>
      <c r="F320" s="13"/>
      <c r="G320" s="13"/>
      <c r="BI320" s="13"/>
    </row>
    <row r="321" spans="3:61" s="2" customFormat="1" ht="15">
      <c r="C321" s="13"/>
      <c r="D321" s="13"/>
      <c r="E321" s="13"/>
      <c r="F321" s="13"/>
      <c r="G321" s="13"/>
      <c r="BI321" s="13"/>
    </row>
    <row r="322" spans="3:61" s="2" customFormat="1" ht="15">
      <c r="C322" s="13"/>
      <c r="D322" s="13"/>
      <c r="E322" s="13"/>
      <c r="F322" s="13"/>
      <c r="G322" s="13"/>
      <c r="BI322" s="13"/>
    </row>
    <row r="323" spans="3:61" s="2" customFormat="1" ht="15">
      <c r="C323" s="13"/>
      <c r="D323" s="13"/>
      <c r="E323" s="13"/>
      <c r="F323" s="13"/>
      <c r="G323" s="13"/>
      <c r="BI323" s="13"/>
    </row>
    <row r="324" spans="3:61" s="2" customFormat="1" ht="15">
      <c r="C324" s="13"/>
      <c r="D324" s="13"/>
      <c r="E324" s="13"/>
      <c r="F324" s="13"/>
      <c r="G324" s="13"/>
      <c r="BI324" s="13"/>
    </row>
    <row r="325" spans="3:61" s="2" customFormat="1" ht="15">
      <c r="C325" s="13"/>
      <c r="D325" s="13"/>
      <c r="E325" s="13"/>
      <c r="F325" s="13"/>
      <c r="G325" s="13"/>
      <c r="BI325" s="13"/>
    </row>
    <row r="326" spans="3:61" s="2" customFormat="1" ht="15">
      <c r="C326" s="13"/>
      <c r="D326" s="13"/>
      <c r="E326" s="13"/>
      <c r="F326" s="13"/>
      <c r="G326" s="13"/>
      <c r="BI326" s="13"/>
    </row>
    <row r="327" spans="3:61" s="2" customFormat="1" ht="15">
      <c r="C327" s="13"/>
      <c r="D327" s="13"/>
      <c r="E327" s="13"/>
      <c r="F327" s="13"/>
      <c r="G327" s="13"/>
      <c r="BI327" s="13"/>
    </row>
    <row r="328" spans="3:61">
      <c r="C328" s="4"/>
      <c r="D328" s="4"/>
      <c r="E328" s="4"/>
      <c r="F328" s="4"/>
      <c r="G328" s="4"/>
    </row>
    <row r="329" spans="3:61">
      <c r="C329" s="4"/>
      <c r="D329" s="4"/>
      <c r="E329" s="4"/>
      <c r="F329" s="4"/>
      <c r="G329" s="4"/>
    </row>
    <row r="330" spans="3:61">
      <c r="C330" s="4"/>
      <c r="D330" s="4"/>
      <c r="E330" s="4"/>
      <c r="F330" s="4"/>
      <c r="G330" s="4"/>
    </row>
    <row r="331" spans="3:61">
      <c r="C331" s="4"/>
      <c r="D331" s="4"/>
      <c r="E331" s="4"/>
      <c r="F331" s="4"/>
      <c r="G331" s="4"/>
    </row>
    <row r="332" spans="3:61">
      <c r="C332" s="4"/>
      <c r="D332" s="4"/>
      <c r="E332" s="4"/>
      <c r="F332" s="4"/>
      <c r="G332" s="4"/>
    </row>
    <row r="333" spans="3:61">
      <c r="C333" s="4"/>
      <c r="D333" s="4"/>
      <c r="E333" s="4"/>
      <c r="F333" s="4"/>
      <c r="G333" s="4"/>
    </row>
    <row r="334" spans="3:61">
      <c r="C334" s="4"/>
      <c r="D334" s="4"/>
      <c r="E334" s="4"/>
      <c r="F334" s="4"/>
      <c r="G334" s="4"/>
    </row>
    <row r="335" spans="3:61">
      <c r="C335" s="4"/>
      <c r="D335" s="4"/>
      <c r="E335" s="4"/>
      <c r="F335" s="4"/>
      <c r="G335" s="4"/>
    </row>
    <row r="336" spans="3:61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  <row r="1815" spans="3:7">
      <c r="C1815" s="4"/>
      <c r="D1815" s="4"/>
      <c r="E1815" s="4"/>
      <c r="F1815" s="4"/>
      <c r="G1815" s="4"/>
    </row>
    <row r="1816" spans="3:7">
      <c r="C1816" s="4"/>
      <c r="D1816" s="4"/>
      <c r="E1816" s="4"/>
      <c r="F1816" s="4"/>
      <c r="G1816" s="4"/>
    </row>
    <row r="1817" spans="3:7">
      <c r="C1817" s="4"/>
      <c r="D1817" s="4"/>
      <c r="E1817" s="4"/>
      <c r="F1817" s="4"/>
      <c r="G1817" s="4"/>
    </row>
    <row r="1818" spans="3:7">
      <c r="C1818" s="4"/>
      <c r="D1818" s="4"/>
      <c r="E1818" s="4"/>
      <c r="F1818" s="4"/>
      <c r="G1818" s="4"/>
    </row>
    <row r="1819" spans="3:7">
      <c r="C1819" s="4"/>
      <c r="D1819" s="4"/>
      <c r="E1819" s="4"/>
      <c r="F1819" s="4"/>
      <c r="G1819" s="4"/>
    </row>
    <row r="1820" spans="3:7">
      <c r="C1820" s="4"/>
      <c r="D1820" s="4"/>
      <c r="E1820" s="4"/>
      <c r="F1820" s="4"/>
      <c r="G1820" s="4"/>
    </row>
    <row r="1821" spans="3:7">
      <c r="C1821" s="4"/>
      <c r="D1821" s="4"/>
      <c r="E1821" s="4"/>
      <c r="F1821" s="4"/>
      <c r="G1821" s="4"/>
    </row>
    <row r="1822" spans="3:7">
      <c r="C1822" s="4"/>
      <c r="D1822" s="4"/>
      <c r="E1822" s="4"/>
      <c r="F1822" s="4"/>
      <c r="G1822" s="4"/>
    </row>
    <row r="1823" spans="3:7">
      <c r="C1823" s="4"/>
      <c r="D1823" s="4"/>
      <c r="E1823" s="4"/>
      <c r="F1823" s="4"/>
      <c r="G1823" s="4"/>
    </row>
    <row r="1824" spans="3:7">
      <c r="C1824" s="4"/>
      <c r="D1824" s="4"/>
      <c r="E1824" s="4"/>
      <c r="F1824" s="4"/>
      <c r="G1824" s="4"/>
    </row>
    <row r="1825" spans="3:7">
      <c r="C1825" s="4"/>
      <c r="D1825" s="4"/>
      <c r="E1825" s="4"/>
      <c r="F1825" s="4"/>
      <c r="G1825" s="4"/>
    </row>
    <row r="1826" spans="3:7">
      <c r="C1826" s="4"/>
      <c r="D1826" s="4"/>
      <c r="E1826" s="4"/>
      <c r="F1826" s="4"/>
      <c r="G1826" s="4"/>
    </row>
    <row r="1827" spans="3:7">
      <c r="C1827" s="4"/>
      <c r="D1827" s="4"/>
      <c r="E1827" s="4"/>
      <c r="F1827" s="4"/>
      <c r="G1827" s="4"/>
    </row>
    <row r="1828" spans="3:7">
      <c r="C1828" s="4"/>
      <c r="D1828" s="4"/>
      <c r="E1828" s="4"/>
      <c r="F1828" s="4"/>
      <c r="G1828" s="4"/>
    </row>
    <row r="1829" spans="3:7">
      <c r="C1829" s="4"/>
      <c r="D1829" s="4"/>
      <c r="E1829" s="4"/>
      <c r="F1829" s="4"/>
      <c r="G1829" s="4"/>
    </row>
    <row r="1830" spans="3:7">
      <c r="C1830" s="4"/>
      <c r="D1830" s="4"/>
      <c r="E1830" s="4"/>
      <c r="F1830" s="4"/>
      <c r="G1830" s="4"/>
    </row>
    <row r="1831" spans="3:7">
      <c r="C1831" s="4"/>
      <c r="D1831" s="4"/>
      <c r="E1831" s="4"/>
      <c r="F1831" s="4"/>
      <c r="G1831" s="4"/>
    </row>
    <row r="1832" spans="3:7">
      <c r="C1832" s="4"/>
      <c r="D1832" s="4"/>
      <c r="E1832" s="4"/>
      <c r="F1832" s="4"/>
      <c r="G1832" s="4"/>
    </row>
    <row r="1833" spans="3:7">
      <c r="C1833" s="4"/>
      <c r="D1833" s="4"/>
      <c r="E1833" s="4"/>
      <c r="F1833" s="4"/>
      <c r="G1833" s="4"/>
    </row>
    <row r="1834" spans="3:7">
      <c r="C1834" s="4"/>
      <c r="D1834" s="4"/>
      <c r="E1834" s="4"/>
      <c r="F1834" s="4"/>
      <c r="G1834" s="4"/>
    </row>
    <row r="1835" spans="3:7">
      <c r="C1835" s="4"/>
      <c r="D1835" s="4"/>
      <c r="E1835" s="4"/>
      <c r="F1835" s="4"/>
      <c r="G1835" s="4"/>
    </row>
    <row r="1836" spans="3:7">
      <c r="C1836" s="4"/>
      <c r="D1836" s="4"/>
      <c r="E1836" s="4"/>
      <c r="F1836" s="4"/>
      <c r="G1836" s="4"/>
    </row>
    <row r="1837" spans="3:7">
      <c r="C1837" s="4"/>
      <c r="D1837" s="4"/>
      <c r="E1837" s="4"/>
      <c r="F1837" s="4"/>
      <c r="G1837" s="4"/>
    </row>
    <row r="1838" spans="3:7">
      <c r="C1838" s="4"/>
      <c r="D1838" s="4"/>
      <c r="E1838" s="4"/>
      <c r="F1838" s="4"/>
      <c r="G1838" s="4"/>
    </row>
    <row r="1839" spans="3:7">
      <c r="C1839" s="4"/>
      <c r="D1839" s="4"/>
      <c r="E1839" s="4"/>
      <c r="F1839" s="4"/>
      <c r="G1839" s="4"/>
    </row>
    <row r="1840" spans="3:7">
      <c r="C1840" s="4"/>
      <c r="D1840" s="4"/>
      <c r="E1840" s="4"/>
      <c r="F1840" s="4"/>
      <c r="G1840" s="4"/>
    </row>
  </sheetData>
  <mergeCells count="14">
    <mergeCell ref="H8:K8"/>
    <mergeCell ref="L8:P8"/>
    <mergeCell ref="BI8:BI9"/>
    <mergeCell ref="A2:G2"/>
    <mergeCell ref="A3:B3"/>
    <mergeCell ref="A5:B5"/>
    <mergeCell ref="A8:A9"/>
    <mergeCell ref="B8:B9"/>
    <mergeCell ref="C8:C9"/>
    <mergeCell ref="D8:D9"/>
    <mergeCell ref="E8:E9"/>
    <mergeCell ref="F8:F9"/>
    <mergeCell ref="D3:F3"/>
    <mergeCell ref="G8:G9"/>
  </mergeCells>
  <pageMargins left="1.5354330708661419" right="0.70866141732283472" top="0.31496062992125984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BI1811"/>
  <sheetViews>
    <sheetView zoomScale="80" zoomScaleNormal="80" workbookViewId="0">
      <selection activeCell="L33" sqref="L33"/>
    </sheetView>
  </sheetViews>
  <sheetFormatPr defaultRowHeight="15.75"/>
  <cols>
    <col min="1" max="1" width="7.140625" style="1" customWidth="1"/>
    <col min="2" max="2" width="31.85546875" style="1" customWidth="1"/>
    <col min="3" max="3" width="9" style="1" customWidth="1"/>
    <col min="4" max="4" width="7.85546875" style="1" customWidth="1"/>
    <col min="5" max="5" width="7.140625" style="1" customWidth="1"/>
    <col min="6" max="6" width="9.85546875" style="1" customWidth="1"/>
    <col min="7" max="7" width="9.42578125" style="1" customWidth="1"/>
    <col min="8" max="8" width="8.5703125" style="1" customWidth="1"/>
    <col min="9" max="9" width="8.85546875" style="1" customWidth="1"/>
    <col min="10" max="10" width="7.42578125" style="1" customWidth="1"/>
    <col min="11" max="11" width="6.7109375" style="1" customWidth="1"/>
    <col min="12" max="12" width="7.140625" style="1" customWidth="1"/>
    <col min="13" max="13" width="7.28515625" style="1" customWidth="1"/>
    <col min="14" max="15" width="6.85546875" style="1" customWidth="1"/>
    <col min="16" max="16" width="9.14062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0.25" customHeight="1">
      <c r="A2" s="483" t="s">
        <v>4</v>
      </c>
      <c r="B2" s="483"/>
      <c r="C2" s="483"/>
      <c r="D2" s="483"/>
      <c r="E2" s="483"/>
      <c r="F2" s="483"/>
      <c r="G2" s="483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.5" hidden="1" customHeight="1">
      <c r="A3" s="488"/>
      <c r="B3" s="488"/>
      <c r="C3" s="488"/>
      <c r="D3" s="488"/>
      <c r="E3" s="11"/>
      <c r="F3" s="11"/>
      <c r="G3" s="11"/>
      <c r="H3" s="3"/>
      <c r="I3" s="3"/>
      <c r="J3" s="3"/>
      <c r="K3" s="3"/>
      <c r="L3" s="3"/>
      <c r="M3" s="3"/>
      <c r="N3" s="3"/>
      <c r="O3" s="3"/>
      <c r="P3" s="3"/>
      <c r="BI3" s="8"/>
    </row>
    <row r="4" spans="1:61" s="2" customFormat="1" ht="18.75">
      <c r="A4" s="470" t="s">
        <v>194</v>
      </c>
      <c r="B4" s="470"/>
      <c r="C4" s="470"/>
      <c r="D4" s="470"/>
      <c r="E4" s="489" t="s">
        <v>214</v>
      </c>
      <c r="F4" s="489"/>
      <c r="G4" s="489"/>
      <c r="H4" s="24"/>
      <c r="I4" s="24"/>
      <c r="J4" s="24"/>
      <c r="K4" s="24"/>
      <c r="L4" s="24"/>
      <c r="M4" s="24"/>
      <c r="N4" s="24"/>
      <c r="O4" s="24"/>
      <c r="P4" s="24"/>
      <c r="BI4" s="8"/>
    </row>
    <row r="5" spans="1:61" s="2" customFormat="1" ht="18.75">
      <c r="A5" s="470" t="s">
        <v>195</v>
      </c>
      <c r="B5" s="470"/>
      <c r="C5" s="470"/>
      <c r="D5" s="470"/>
      <c r="E5" s="36"/>
      <c r="F5" s="30"/>
      <c r="G5" s="30"/>
      <c r="H5" s="24"/>
      <c r="I5" s="24"/>
      <c r="J5" s="24"/>
      <c r="K5" s="24"/>
      <c r="L5" s="24"/>
      <c r="M5" s="24"/>
      <c r="N5" s="24"/>
      <c r="O5" s="24"/>
      <c r="P5" s="24"/>
      <c r="BI5" s="8"/>
    </row>
    <row r="6" spans="1:61" s="2" customFormat="1" ht="15" customHeight="1">
      <c r="A6" s="472" t="s">
        <v>71</v>
      </c>
      <c r="B6" s="481" t="s">
        <v>0</v>
      </c>
      <c r="C6" s="466" t="s">
        <v>83</v>
      </c>
      <c r="D6" s="468" t="s">
        <v>1</v>
      </c>
      <c r="E6" s="468" t="s">
        <v>5</v>
      </c>
      <c r="F6" s="466" t="s">
        <v>81</v>
      </c>
      <c r="G6" s="468" t="s">
        <v>2</v>
      </c>
      <c r="H6" s="462" t="s">
        <v>70</v>
      </c>
      <c r="I6" s="462"/>
      <c r="J6" s="462"/>
      <c r="K6" s="487"/>
      <c r="L6" s="462" t="s">
        <v>72</v>
      </c>
      <c r="M6" s="462"/>
      <c r="N6" s="462"/>
      <c r="O6" s="462"/>
      <c r="P6" s="462"/>
      <c r="BI6" s="8"/>
    </row>
    <row r="7" spans="1:61" s="2" customFormat="1" ht="15">
      <c r="A7" s="473"/>
      <c r="B7" s="481"/>
      <c r="C7" s="466"/>
      <c r="D7" s="477"/>
      <c r="E7" s="477"/>
      <c r="F7" s="466"/>
      <c r="G7" s="477"/>
      <c r="H7" s="29" t="s">
        <v>18</v>
      </c>
      <c r="I7" s="29" t="s">
        <v>19</v>
      </c>
      <c r="J7" s="29" t="s">
        <v>20</v>
      </c>
      <c r="K7" s="40" t="s">
        <v>21</v>
      </c>
      <c r="L7" s="29" t="s">
        <v>98</v>
      </c>
      <c r="M7" s="29" t="s">
        <v>100</v>
      </c>
      <c r="N7" s="29" t="s">
        <v>73</v>
      </c>
      <c r="O7" s="29" t="s">
        <v>101</v>
      </c>
      <c r="P7" s="29" t="s">
        <v>74</v>
      </c>
      <c r="BI7" s="8"/>
    </row>
    <row r="8" spans="1:61" s="27" customFormat="1" ht="22.5">
      <c r="A8" s="262"/>
      <c r="B8" s="263" t="s">
        <v>219</v>
      </c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BI8" s="15"/>
    </row>
    <row r="9" spans="1:61" s="27" customFormat="1" ht="26.25" customHeight="1">
      <c r="A9" s="307" t="s">
        <v>160</v>
      </c>
      <c r="B9" s="41" t="s">
        <v>213</v>
      </c>
      <c r="C9" s="211">
        <v>150</v>
      </c>
      <c r="D9" s="105">
        <v>4.8</v>
      </c>
      <c r="E9" s="105">
        <v>6.15</v>
      </c>
      <c r="F9" s="105">
        <v>19.2</v>
      </c>
      <c r="G9" s="105">
        <v>151.35</v>
      </c>
      <c r="H9" s="21">
        <v>118.35</v>
      </c>
      <c r="I9" s="21">
        <v>36.299999999999997</v>
      </c>
      <c r="J9" s="21">
        <v>141</v>
      </c>
      <c r="K9" s="21">
        <v>0.79</v>
      </c>
      <c r="L9" s="21">
        <v>0.33</v>
      </c>
      <c r="M9" s="21">
        <v>32</v>
      </c>
      <c r="N9" s="229">
        <v>0</v>
      </c>
      <c r="O9" s="229">
        <v>0</v>
      </c>
      <c r="P9" s="21">
        <v>1.1399999999999999</v>
      </c>
      <c r="BI9" s="15"/>
    </row>
    <row r="10" spans="1:61" s="27" customFormat="1" ht="27" customHeight="1">
      <c r="A10" s="307" t="s">
        <v>144</v>
      </c>
      <c r="B10" s="41" t="s">
        <v>147</v>
      </c>
      <c r="C10" s="211">
        <v>180</v>
      </c>
      <c r="D10" s="264">
        <v>1.26</v>
      </c>
      <c r="E10" s="105">
        <v>1.27</v>
      </c>
      <c r="F10" s="105">
        <v>10.1</v>
      </c>
      <c r="G10" s="105">
        <v>56.7</v>
      </c>
      <c r="H10" s="105">
        <v>55.33</v>
      </c>
      <c r="I10" s="105">
        <v>9.81</v>
      </c>
      <c r="J10" s="105">
        <v>50</v>
      </c>
      <c r="K10" s="105">
        <v>0.81</v>
      </c>
      <c r="L10" s="229">
        <v>0</v>
      </c>
      <c r="M10" s="229">
        <v>0</v>
      </c>
      <c r="N10" s="229">
        <v>0</v>
      </c>
      <c r="O10" s="229">
        <v>0</v>
      </c>
      <c r="P10" s="105">
        <v>0.5</v>
      </c>
      <c r="Q10" s="87"/>
      <c r="R10" s="87"/>
      <c r="S10" s="87"/>
      <c r="T10" s="87"/>
      <c r="U10" s="87"/>
      <c r="V10" s="23">
        <v>1.78</v>
      </c>
      <c r="W10" s="23">
        <v>4.7</v>
      </c>
      <c r="X10" s="23">
        <v>8.81</v>
      </c>
      <c r="Y10" s="23">
        <v>0.05</v>
      </c>
      <c r="Z10" s="23">
        <v>0</v>
      </c>
      <c r="AA10" s="87"/>
      <c r="AB10" s="23">
        <v>0</v>
      </c>
      <c r="AC10" s="23">
        <v>0</v>
      </c>
      <c r="AD10" s="23">
        <v>0.04</v>
      </c>
      <c r="AE10" s="87"/>
      <c r="AF10" s="87"/>
      <c r="AG10" s="87"/>
      <c r="AH10" s="23">
        <v>0.7</v>
      </c>
      <c r="BI10" s="15"/>
    </row>
    <row r="11" spans="1:61" s="27" customFormat="1" ht="27.75" customHeight="1" thickBot="1">
      <c r="A11" s="328" t="s">
        <v>91</v>
      </c>
      <c r="B11" s="205" t="s">
        <v>132</v>
      </c>
      <c r="C11" s="313">
        <v>20</v>
      </c>
      <c r="D11" s="209">
        <v>1.23</v>
      </c>
      <c r="E11" s="209">
        <v>0.18</v>
      </c>
      <c r="F11" s="209">
        <v>7.66</v>
      </c>
      <c r="G11" s="209">
        <v>47.2</v>
      </c>
      <c r="H11" s="208">
        <v>4.5999999999999996</v>
      </c>
      <c r="I11" s="208">
        <v>0.08</v>
      </c>
      <c r="J11" s="208">
        <v>0.96</v>
      </c>
      <c r="K11" s="208">
        <v>0.4</v>
      </c>
      <c r="L11" s="208">
        <v>0</v>
      </c>
      <c r="M11" s="208">
        <v>0</v>
      </c>
      <c r="N11" s="233">
        <v>0</v>
      </c>
      <c r="O11" s="233">
        <v>0.05</v>
      </c>
      <c r="P11" s="208">
        <v>0</v>
      </c>
      <c r="BI11" s="15"/>
    </row>
    <row r="12" spans="1:61" s="27" customFormat="1" ht="20.25">
      <c r="A12" s="307"/>
      <c r="B12" s="48" t="s">
        <v>171</v>
      </c>
      <c r="C12" s="265" t="s">
        <v>119</v>
      </c>
      <c r="D12" s="141">
        <f t="shared" ref="D12:P12" si="0">SUM(D9:D11)</f>
        <v>7.2899999999999991</v>
      </c>
      <c r="E12" s="141">
        <f t="shared" si="0"/>
        <v>7.6</v>
      </c>
      <c r="F12" s="136">
        <f t="shared" si="0"/>
        <v>36.959999999999994</v>
      </c>
      <c r="G12" s="136">
        <f t="shared" si="0"/>
        <v>255.25</v>
      </c>
      <c r="H12" s="505">
        <f t="shared" si="0"/>
        <v>178.28</v>
      </c>
      <c r="I12" s="136">
        <f t="shared" si="0"/>
        <v>46.19</v>
      </c>
      <c r="J12" s="505">
        <f t="shared" si="0"/>
        <v>191.96</v>
      </c>
      <c r="K12" s="136">
        <f t="shared" si="0"/>
        <v>2</v>
      </c>
      <c r="L12" s="136">
        <f t="shared" si="0"/>
        <v>0.33</v>
      </c>
      <c r="M12" s="136">
        <f t="shared" si="0"/>
        <v>32</v>
      </c>
      <c r="N12" s="267">
        <f t="shared" si="0"/>
        <v>0</v>
      </c>
      <c r="O12" s="267">
        <f t="shared" si="0"/>
        <v>0.05</v>
      </c>
      <c r="P12" s="136">
        <f t="shared" si="0"/>
        <v>1.64</v>
      </c>
      <c r="BI12" s="15"/>
    </row>
    <row r="13" spans="1:61" s="27" customFormat="1" ht="28.5" customHeight="1">
      <c r="A13" s="307"/>
      <c r="B13" s="199" t="s">
        <v>75</v>
      </c>
      <c r="C13" s="324"/>
      <c r="D13" s="141"/>
      <c r="E13" s="141"/>
      <c r="F13" s="136"/>
      <c r="G13" s="136"/>
      <c r="H13" s="136"/>
      <c r="I13" s="136"/>
      <c r="J13" s="136"/>
      <c r="K13" s="136"/>
      <c r="L13" s="136"/>
      <c r="M13" s="136"/>
      <c r="N13" s="85"/>
      <c r="O13" s="79"/>
      <c r="P13" s="136"/>
      <c r="BI13" s="15"/>
    </row>
    <row r="14" spans="1:61" s="2" customFormat="1" ht="39" customHeight="1">
      <c r="A14" s="23">
        <v>341</v>
      </c>
      <c r="B14" s="54" t="s">
        <v>127</v>
      </c>
      <c r="C14" s="300">
        <v>180</v>
      </c>
      <c r="D14" s="105">
        <v>3.2</v>
      </c>
      <c r="E14" s="105">
        <v>18.05</v>
      </c>
      <c r="F14" s="105">
        <v>12.13</v>
      </c>
      <c r="G14" s="105">
        <v>92.05</v>
      </c>
      <c r="H14" s="105">
        <v>80.25</v>
      </c>
      <c r="I14" s="105">
        <v>24.12</v>
      </c>
      <c r="J14" s="105">
        <v>87.33</v>
      </c>
      <c r="K14" s="105">
        <v>0.84</v>
      </c>
      <c r="L14" s="105">
        <v>1.98</v>
      </c>
      <c r="M14" s="305">
        <v>115.2</v>
      </c>
      <c r="N14" s="105">
        <v>0.09</v>
      </c>
      <c r="O14" s="105">
        <v>7.0000000000000007E-2</v>
      </c>
      <c r="P14" s="105">
        <v>7.32</v>
      </c>
      <c r="BI14" s="8"/>
    </row>
    <row r="15" spans="1:61" s="2" customFormat="1" ht="24.75" customHeight="1">
      <c r="A15" s="308" t="s">
        <v>244</v>
      </c>
      <c r="B15" s="266" t="s">
        <v>245</v>
      </c>
      <c r="C15" s="272" t="s">
        <v>115</v>
      </c>
      <c r="D15" s="148">
        <v>3.26</v>
      </c>
      <c r="E15" s="105">
        <v>4.71</v>
      </c>
      <c r="F15" s="105">
        <v>33.67</v>
      </c>
      <c r="G15" s="105">
        <v>189.94</v>
      </c>
      <c r="H15" s="154">
        <v>6.24</v>
      </c>
      <c r="I15" s="154">
        <v>23.01</v>
      </c>
      <c r="J15" s="155">
        <v>0</v>
      </c>
      <c r="K15" s="155">
        <v>0</v>
      </c>
      <c r="L15" s="155">
        <v>0</v>
      </c>
      <c r="M15" s="154">
        <v>20.8</v>
      </c>
      <c r="N15" s="154">
        <v>0.02</v>
      </c>
      <c r="O15" s="155">
        <v>0</v>
      </c>
      <c r="P15" s="155">
        <v>0</v>
      </c>
      <c r="BI15" s="8"/>
    </row>
    <row r="16" spans="1:61" s="2" customFormat="1" ht="20.25">
      <c r="A16" s="23">
        <v>373</v>
      </c>
      <c r="B16" s="54" t="s">
        <v>243</v>
      </c>
      <c r="C16" s="211">
        <v>70</v>
      </c>
      <c r="D16" s="105">
        <v>12.6</v>
      </c>
      <c r="E16" s="105">
        <v>8.68</v>
      </c>
      <c r="F16" s="105">
        <v>4.41</v>
      </c>
      <c r="G16" s="105">
        <v>148.4</v>
      </c>
      <c r="H16" s="105">
        <v>150.5</v>
      </c>
      <c r="I16" s="105">
        <v>25.9</v>
      </c>
      <c r="J16" s="305">
        <v>161</v>
      </c>
      <c r="K16" s="105">
        <v>1.4</v>
      </c>
      <c r="L16" s="105">
        <v>0.63</v>
      </c>
      <c r="M16" s="105">
        <v>59.5</v>
      </c>
      <c r="N16" s="105">
        <v>0.1</v>
      </c>
      <c r="O16" s="229">
        <v>0</v>
      </c>
      <c r="P16" s="229">
        <v>0.49</v>
      </c>
      <c r="BI16" s="8"/>
    </row>
    <row r="17" spans="1:61" s="2" customFormat="1" ht="21.75" customHeight="1">
      <c r="A17" s="307" t="s">
        <v>109</v>
      </c>
      <c r="B17" s="54" t="s">
        <v>108</v>
      </c>
      <c r="C17" s="211">
        <v>20</v>
      </c>
      <c r="D17" s="148">
        <v>0.22</v>
      </c>
      <c r="E17" s="105">
        <v>0.65</v>
      </c>
      <c r="F17" s="105">
        <v>0.91</v>
      </c>
      <c r="G17" s="105">
        <v>10.46</v>
      </c>
      <c r="H17" s="154">
        <v>1.72</v>
      </c>
      <c r="I17" s="154">
        <v>1.53</v>
      </c>
      <c r="J17" s="154">
        <v>3.34</v>
      </c>
      <c r="K17" s="154">
        <v>0.08</v>
      </c>
      <c r="L17" s="154">
        <v>0.04</v>
      </c>
      <c r="M17" s="154">
        <v>4</v>
      </c>
      <c r="N17" s="155">
        <v>2E-3</v>
      </c>
      <c r="O17" s="155">
        <v>0</v>
      </c>
      <c r="P17" s="154">
        <v>0.31</v>
      </c>
      <c r="BI17" s="8"/>
    </row>
    <row r="18" spans="1:61" s="2" customFormat="1" ht="35.25" customHeight="1">
      <c r="A18" s="404">
        <v>282</v>
      </c>
      <c r="B18" s="54" t="s">
        <v>112</v>
      </c>
      <c r="C18" s="272" t="s">
        <v>94</v>
      </c>
      <c r="D18" s="21">
        <v>0.27</v>
      </c>
      <c r="E18" s="105">
        <v>0.18</v>
      </c>
      <c r="F18" s="105">
        <v>12.78</v>
      </c>
      <c r="G18" s="105">
        <v>54</v>
      </c>
      <c r="H18" s="105">
        <v>12.15</v>
      </c>
      <c r="I18" s="21">
        <v>5.31</v>
      </c>
      <c r="J18" s="21">
        <v>7.2</v>
      </c>
      <c r="K18" s="21">
        <v>1.08</v>
      </c>
      <c r="L18" s="21">
        <v>0.09</v>
      </c>
      <c r="M18" s="21">
        <v>0</v>
      </c>
      <c r="N18" s="21">
        <v>0.01</v>
      </c>
      <c r="O18" s="21">
        <v>0</v>
      </c>
      <c r="P18" s="21">
        <v>2.97</v>
      </c>
      <c r="Q18" s="17"/>
      <c r="R18" s="17"/>
      <c r="S18" s="17"/>
      <c r="T18" s="17"/>
      <c r="U18" s="17"/>
      <c r="V18" s="23">
        <v>12.15</v>
      </c>
      <c r="W18" s="23">
        <v>5.31</v>
      </c>
      <c r="X18" s="23">
        <v>7.2</v>
      </c>
      <c r="Y18" s="23">
        <v>1.08</v>
      </c>
      <c r="Z18" s="23">
        <v>0.09</v>
      </c>
      <c r="AA18" s="23"/>
      <c r="AB18" s="23">
        <v>0</v>
      </c>
      <c r="AC18" s="23">
        <v>0.01</v>
      </c>
      <c r="AD18" s="23">
        <v>0</v>
      </c>
      <c r="AE18" s="23"/>
      <c r="AF18" s="23"/>
      <c r="AG18" s="23"/>
      <c r="AH18" s="23">
        <v>2.97</v>
      </c>
      <c r="BI18" s="8"/>
    </row>
    <row r="19" spans="1:61" s="2" customFormat="1" ht="25.5" customHeight="1">
      <c r="A19" s="307" t="s">
        <v>91</v>
      </c>
      <c r="B19" s="41" t="s">
        <v>132</v>
      </c>
      <c r="C19" s="300">
        <v>20</v>
      </c>
      <c r="D19" s="105">
        <v>1.23</v>
      </c>
      <c r="E19" s="105">
        <v>0.18</v>
      </c>
      <c r="F19" s="105">
        <v>7.66</v>
      </c>
      <c r="G19" s="105">
        <v>47.2</v>
      </c>
      <c r="H19" s="21">
        <v>4.5999999999999996</v>
      </c>
      <c r="I19" s="21">
        <v>0.08</v>
      </c>
      <c r="J19" s="21">
        <v>0.96</v>
      </c>
      <c r="K19" s="21">
        <v>0.4</v>
      </c>
      <c r="L19" s="21">
        <v>0</v>
      </c>
      <c r="M19" s="21">
        <v>0</v>
      </c>
      <c r="N19" s="229">
        <v>0</v>
      </c>
      <c r="O19" s="229">
        <v>0.05</v>
      </c>
      <c r="P19" s="21">
        <v>0</v>
      </c>
      <c r="BI19" s="8"/>
    </row>
    <row r="20" spans="1:61" s="2" customFormat="1" ht="21" thickBot="1">
      <c r="A20" s="406" t="s">
        <v>92</v>
      </c>
      <c r="B20" s="407" t="s">
        <v>76</v>
      </c>
      <c r="C20" s="405">
        <v>40</v>
      </c>
      <c r="D20" s="386">
        <v>3.32</v>
      </c>
      <c r="E20" s="386">
        <v>0.6</v>
      </c>
      <c r="F20" s="386">
        <v>16.7</v>
      </c>
      <c r="G20" s="386">
        <v>86.89</v>
      </c>
      <c r="H20" s="388">
        <v>17.5</v>
      </c>
      <c r="I20" s="388">
        <v>16</v>
      </c>
      <c r="J20" s="388">
        <v>1.92</v>
      </c>
      <c r="K20" s="388">
        <v>1.95</v>
      </c>
      <c r="L20" s="388">
        <v>0</v>
      </c>
      <c r="M20" s="388">
        <v>0</v>
      </c>
      <c r="N20" s="388">
        <v>0.15</v>
      </c>
      <c r="O20" s="388">
        <v>0.06</v>
      </c>
      <c r="P20" s="388">
        <v>0</v>
      </c>
      <c r="BI20" s="8"/>
    </row>
    <row r="21" spans="1:61" s="2" customFormat="1" ht="20.25">
      <c r="A21" s="248"/>
      <c r="B21" s="190" t="s">
        <v>140</v>
      </c>
      <c r="C21" s="268">
        <v>660</v>
      </c>
      <c r="D21" s="232">
        <f t="shared" ref="D21:P21" si="1">SUM(D14:D20)</f>
        <v>24.099999999999998</v>
      </c>
      <c r="E21" s="285">
        <f t="shared" si="1"/>
        <v>33.050000000000004</v>
      </c>
      <c r="F21" s="232">
        <f t="shared" si="1"/>
        <v>88.26</v>
      </c>
      <c r="G21" s="232">
        <f t="shared" si="1"/>
        <v>628.93999999999994</v>
      </c>
      <c r="H21" s="285">
        <f t="shared" si="1"/>
        <v>272.96000000000004</v>
      </c>
      <c r="I21" s="232">
        <f t="shared" si="1"/>
        <v>95.95</v>
      </c>
      <c r="J21" s="285">
        <f t="shared" si="1"/>
        <v>261.75</v>
      </c>
      <c r="K21" s="232">
        <f t="shared" si="1"/>
        <v>5.75</v>
      </c>
      <c r="L21" s="232">
        <f t="shared" si="1"/>
        <v>2.7399999999999998</v>
      </c>
      <c r="M21" s="285">
        <f t="shared" si="1"/>
        <v>199.5</v>
      </c>
      <c r="N21" s="232">
        <f t="shared" si="1"/>
        <v>0.372</v>
      </c>
      <c r="O21" s="232">
        <f t="shared" si="1"/>
        <v>0.18</v>
      </c>
      <c r="P21" s="232">
        <f t="shared" si="1"/>
        <v>11.090000000000002</v>
      </c>
      <c r="BI21" s="8"/>
    </row>
    <row r="22" spans="1:61" s="2" customFormat="1" ht="25.5" customHeight="1">
      <c r="A22" s="23"/>
      <c r="B22" s="197" t="s">
        <v>148</v>
      </c>
      <c r="C22" s="323"/>
      <c r="D22" s="91"/>
      <c r="E22" s="91"/>
      <c r="F22" s="91"/>
      <c r="G22" s="91"/>
      <c r="H22" s="80"/>
      <c r="I22" s="80"/>
      <c r="J22" s="80"/>
      <c r="K22" s="80"/>
      <c r="L22" s="80"/>
      <c r="M22" s="80"/>
      <c r="N22" s="80"/>
      <c r="O22" s="80"/>
      <c r="P22" s="80"/>
      <c r="BI22" s="8"/>
    </row>
    <row r="23" spans="1:61" s="2" customFormat="1" ht="24.75" customHeight="1">
      <c r="A23" s="86" t="s">
        <v>226</v>
      </c>
      <c r="B23" s="54" t="s">
        <v>229</v>
      </c>
      <c r="C23" s="211">
        <v>130</v>
      </c>
      <c r="D23" s="148">
        <v>4.5999999999999996</v>
      </c>
      <c r="E23" s="148">
        <v>3.27</v>
      </c>
      <c r="F23" s="105">
        <v>28.09</v>
      </c>
      <c r="G23" s="305">
        <v>164.97</v>
      </c>
      <c r="H23" s="21">
        <v>11.11</v>
      </c>
      <c r="I23" s="21">
        <v>0</v>
      </c>
      <c r="J23" s="21">
        <v>0</v>
      </c>
      <c r="K23" s="21">
        <v>0.64</v>
      </c>
      <c r="L23" s="21">
        <v>0</v>
      </c>
      <c r="M23" s="21">
        <v>0</v>
      </c>
      <c r="N23" s="21">
        <v>0.05</v>
      </c>
      <c r="O23" s="21">
        <v>0.02</v>
      </c>
      <c r="P23" s="21">
        <v>0</v>
      </c>
      <c r="Q23" s="17"/>
      <c r="R23" s="17"/>
      <c r="S23" s="17"/>
      <c r="T23" s="17"/>
      <c r="U23" s="17"/>
      <c r="V23" s="23">
        <v>0</v>
      </c>
      <c r="W23" s="23">
        <v>0</v>
      </c>
      <c r="X23" s="23">
        <v>0</v>
      </c>
      <c r="Y23" s="23">
        <v>0</v>
      </c>
      <c r="Z23" s="23">
        <v>0</v>
      </c>
      <c r="AA23" s="23"/>
      <c r="AB23" s="23">
        <v>0</v>
      </c>
      <c r="AC23" s="23">
        <v>0</v>
      </c>
      <c r="AD23" s="23">
        <v>0</v>
      </c>
      <c r="AE23" s="23"/>
      <c r="AF23" s="23"/>
      <c r="AG23" s="23"/>
      <c r="AH23" s="23">
        <v>0</v>
      </c>
      <c r="BI23" s="8"/>
    </row>
    <row r="24" spans="1:61" s="2" customFormat="1" ht="20.25">
      <c r="A24" s="335"/>
      <c r="B24" s="41" t="s">
        <v>267</v>
      </c>
      <c r="C24" s="272" t="s">
        <v>168</v>
      </c>
      <c r="D24" s="21">
        <v>7.89</v>
      </c>
      <c r="E24" s="105">
        <v>7.98</v>
      </c>
      <c r="F24" s="105">
        <v>0</v>
      </c>
      <c r="G24" s="105">
        <v>105</v>
      </c>
      <c r="H24" s="105">
        <v>300</v>
      </c>
      <c r="I24" s="21">
        <v>0</v>
      </c>
      <c r="J24" s="21">
        <v>0</v>
      </c>
      <c r="K24" s="21">
        <v>0.21</v>
      </c>
      <c r="L24" s="21">
        <v>0</v>
      </c>
      <c r="M24" s="21">
        <v>0</v>
      </c>
      <c r="N24" s="21">
        <v>0.01</v>
      </c>
      <c r="O24" s="21">
        <v>0.11</v>
      </c>
      <c r="P24" s="21">
        <v>0.21</v>
      </c>
      <c r="Q24" s="17"/>
      <c r="R24" s="17"/>
      <c r="S24" s="17"/>
      <c r="T24" s="17"/>
      <c r="U24" s="17"/>
      <c r="V24" s="23">
        <v>0</v>
      </c>
      <c r="W24" s="23">
        <v>0</v>
      </c>
      <c r="X24" s="23">
        <v>0</v>
      </c>
      <c r="Y24" s="23">
        <v>0</v>
      </c>
      <c r="Z24" s="23">
        <v>0</v>
      </c>
      <c r="AA24" s="23"/>
      <c r="AB24" s="23">
        <v>0</v>
      </c>
      <c r="AC24" s="23">
        <v>0</v>
      </c>
      <c r="AD24" s="23">
        <v>0</v>
      </c>
      <c r="AE24" s="23"/>
      <c r="AF24" s="23"/>
      <c r="AG24" s="23"/>
      <c r="AH24" s="23">
        <v>0</v>
      </c>
      <c r="BI24" s="8"/>
    </row>
    <row r="25" spans="1:61" s="2" customFormat="1" ht="20.25">
      <c r="A25" s="19" t="s">
        <v>180</v>
      </c>
      <c r="B25" s="41" t="s">
        <v>157</v>
      </c>
      <c r="C25" s="211">
        <v>180</v>
      </c>
      <c r="D25" s="105">
        <v>0.03</v>
      </c>
      <c r="E25" s="229">
        <v>0</v>
      </c>
      <c r="F25" s="105">
        <v>8.18</v>
      </c>
      <c r="G25" s="105">
        <v>31.5</v>
      </c>
      <c r="H25" s="21">
        <v>0.24</v>
      </c>
      <c r="I25" s="21">
        <v>0</v>
      </c>
      <c r="J25" s="21">
        <v>0</v>
      </c>
      <c r="K25" s="21">
        <v>0.02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BI25" s="8"/>
    </row>
    <row r="26" spans="1:61" s="2" customFormat="1" ht="21" thickBot="1">
      <c r="A26" s="328" t="s">
        <v>91</v>
      </c>
      <c r="B26" s="384" t="s">
        <v>132</v>
      </c>
      <c r="C26" s="405">
        <v>20</v>
      </c>
      <c r="D26" s="388">
        <v>1.23</v>
      </c>
      <c r="E26" s="386">
        <v>0.18</v>
      </c>
      <c r="F26" s="386">
        <v>7.66</v>
      </c>
      <c r="G26" s="386">
        <v>47.2</v>
      </c>
      <c r="H26" s="386">
        <v>4.5999999999999996</v>
      </c>
      <c r="I26" s="388">
        <v>0.08</v>
      </c>
      <c r="J26" s="388">
        <v>0.96</v>
      </c>
      <c r="K26" s="388">
        <v>0.4</v>
      </c>
      <c r="L26" s="388">
        <v>0</v>
      </c>
      <c r="M26" s="388">
        <v>0</v>
      </c>
      <c r="N26" s="388">
        <v>0</v>
      </c>
      <c r="O26" s="388">
        <v>0.05</v>
      </c>
      <c r="P26" s="388">
        <v>0</v>
      </c>
      <c r="BI26" s="8"/>
    </row>
    <row r="27" spans="1:61" s="2" customFormat="1" ht="20.25">
      <c r="A27" s="231"/>
      <c r="B27" s="190" t="s">
        <v>172</v>
      </c>
      <c r="C27" s="217">
        <v>350</v>
      </c>
      <c r="D27" s="232">
        <f t="shared" ref="D27:P27" si="2">SUM(D23:D26)</f>
        <v>13.749999999999998</v>
      </c>
      <c r="E27" s="285">
        <f t="shared" si="2"/>
        <v>11.43</v>
      </c>
      <c r="F27" s="232">
        <f t="shared" si="2"/>
        <v>43.929999999999993</v>
      </c>
      <c r="G27" s="232">
        <f t="shared" si="2"/>
        <v>348.67</v>
      </c>
      <c r="H27" s="285">
        <f t="shared" si="2"/>
        <v>315.95000000000005</v>
      </c>
      <c r="I27" s="234">
        <f t="shared" si="2"/>
        <v>0.08</v>
      </c>
      <c r="J27" s="234">
        <f t="shared" si="2"/>
        <v>0.96</v>
      </c>
      <c r="K27" s="234">
        <f t="shared" si="2"/>
        <v>1.27</v>
      </c>
      <c r="L27" s="234">
        <f t="shared" si="2"/>
        <v>0</v>
      </c>
      <c r="M27" s="234">
        <f t="shared" si="2"/>
        <v>0</v>
      </c>
      <c r="N27" s="234">
        <f t="shared" si="2"/>
        <v>6.0000000000000005E-2</v>
      </c>
      <c r="O27" s="234">
        <f t="shared" si="2"/>
        <v>0.18</v>
      </c>
      <c r="P27" s="234">
        <f t="shared" si="2"/>
        <v>0.21</v>
      </c>
      <c r="BI27" s="8"/>
    </row>
    <row r="28" spans="1:61" s="2" customFormat="1" ht="20.25">
      <c r="A28" s="80"/>
      <c r="B28" s="48" t="s">
        <v>77</v>
      </c>
      <c r="C28" s="212">
        <v>1360</v>
      </c>
      <c r="D28" s="140">
        <f t="shared" ref="D28:P28" si="3">D12+D21+D27</f>
        <v>45.139999999999993</v>
      </c>
      <c r="E28" s="163">
        <f t="shared" si="3"/>
        <v>52.080000000000005</v>
      </c>
      <c r="F28" s="140">
        <f t="shared" si="3"/>
        <v>169.14999999999998</v>
      </c>
      <c r="G28" s="163">
        <f t="shared" si="3"/>
        <v>1232.8599999999999</v>
      </c>
      <c r="H28" s="163">
        <f t="shared" si="3"/>
        <v>767.19</v>
      </c>
      <c r="I28" s="140">
        <f t="shared" si="3"/>
        <v>142.22</v>
      </c>
      <c r="J28" s="163">
        <f t="shared" si="3"/>
        <v>454.67</v>
      </c>
      <c r="K28" s="140">
        <f t="shared" si="3"/>
        <v>9.02</v>
      </c>
      <c r="L28" s="140">
        <f t="shared" si="3"/>
        <v>3.07</v>
      </c>
      <c r="M28" s="163">
        <f t="shared" si="3"/>
        <v>231.5</v>
      </c>
      <c r="N28" s="140">
        <f t="shared" si="3"/>
        <v>0.432</v>
      </c>
      <c r="O28" s="140">
        <f t="shared" si="3"/>
        <v>0.41</v>
      </c>
      <c r="P28" s="140">
        <f t="shared" si="3"/>
        <v>12.940000000000003</v>
      </c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J32" s="185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2:61" s="2" customFormat="1" ht="15">
      <c r="C289" s="8"/>
      <c r="D289" s="8"/>
      <c r="E289" s="8"/>
      <c r="F289" s="8"/>
      <c r="G289" s="8"/>
      <c r="BI289" s="8"/>
    </row>
    <row r="290" spans="2:61" s="2" customFormat="1" ht="15">
      <c r="C290" s="8"/>
      <c r="D290" s="8"/>
      <c r="E290" s="8"/>
      <c r="F290" s="8"/>
      <c r="G290" s="8"/>
      <c r="BI290" s="8"/>
    </row>
    <row r="291" spans="2:61" s="2" customFormat="1" ht="15">
      <c r="C291" s="8"/>
      <c r="D291" s="8"/>
      <c r="E291" s="8"/>
      <c r="F291" s="8"/>
      <c r="G291" s="8"/>
      <c r="BI291" s="8"/>
    </row>
    <row r="292" spans="2:61" s="2" customFormat="1" ht="15">
      <c r="C292" s="8"/>
      <c r="D292" s="8"/>
      <c r="E292" s="8"/>
      <c r="F292" s="8"/>
      <c r="G292" s="8"/>
      <c r="BI292" s="8"/>
    </row>
    <row r="293" spans="2:61" s="2" customFormat="1" ht="15">
      <c r="C293" s="8"/>
      <c r="D293" s="8"/>
      <c r="E293" s="8"/>
      <c r="F293" s="8"/>
      <c r="G293" s="8"/>
      <c r="BI293" s="8"/>
    </row>
    <row r="294" spans="2:61" s="2" customFormat="1" ht="15">
      <c r="C294" s="8"/>
      <c r="D294" s="8"/>
      <c r="E294" s="8"/>
      <c r="F294" s="8"/>
      <c r="G294" s="8"/>
      <c r="BI294" s="8"/>
    </row>
    <row r="295" spans="2:61" s="2" customFormat="1" ht="15">
      <c r="C295" s="8"/>
      <c r="D295" s="8"/>
      <c r="E295" s="8"/>
      <c r="F295" s="8"/>
      <c r="G295" s="8"/>
      <c r="BI295" s="8"/>
    </row>
    <row r="296" spans="2:61" s="2" customFormat="1" ht="15">
      <c r="C296" s="8"/>
      <c r="D296" s="8"/>
      <c r="E296" s="8"/>
      <c r="F296" s="8"/>
      <c r="G296" s="8"/>
      <c r="BI296" s="8"/>
    </row>
    <row r="297" spans="2:61" s="2" customFormat="1" ht="15">
      <c r="C297" s="8"/>
      <c r="D297" s="8"/>
      <c r="E297" s="8"/>
      <c r="F297" s="8"/>
      <c r="G297" s="8"/>
      <c r="BI297" s="8"/>
    </row>
    <row r="298" spans="2:61" s="2" customFormat="1" ht="15">
      <c r="C298" s="8"/>
      <c r="D298" s="8"/>
      <c r="E298" s="8"/>
      <c r="F298" s="8"/>
      <c r="G298" s="8"/>
      <c r="BI298" s="8"/>
    </row>
    <row r="299" spans="2:61">
      <c r="B299" s="2"/>
      <c r="C299" s="4"/>
      <c r="D299" s="4"/>
      <c r="E299" s="4"/>
      <c r="F299" s="4"/>
      <c r="G299" s="4"/>
    </row>
    <row r="300" spans="2:61">
      <c r="B300" s="2"/>
      <c r="C300" s="4"/>
      <c r="D300" s="4"/>
      <c r="E300" s="4"/>
      <c r="F300" s="4"/>
      <c r="G300" s="4"/>
    </row>
    <row r="301" spans="2:61">
      <c r="C301" s="4"/>
      <c r="D301" s="4"/>
      <c r="E301" s="4"/>
      <c r="F301" s="4"/>
      <c r="G301" s="4"/>
    </row>
    <row r="302" spans="2:61">
      <c r="C302" s="4"/>
      <c r="D302" s="4"/>
      <c r="E302" s="4"/>
      <c r="F302" s="4"/>
      <c r="G302" s="4"/>
    </row>
    <row r="303" spans="2:61">
      <c r="C303" s="4"/>
      <c r="D303" s="4"/>
      <c r="E303" s="4"/>
      <c r="F303" s="4"/>
      <c r="G303" s="4"/>
    </row>
    <row r="304" spans="2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</sheetData>
  <mergeCells count="14">
    <mergeCell ref="A5:D5"/>
    <mergeCell ref="H6:K6"/>
    <mergeCell ref="L6:P6"/>
    <mergeCell ref="A2:G2"/>
    <mergeCell ref="A3:D3"/>
    <mergeCell ref="A4:D4"/>
    <mergeCell ref="A6:A7"/>
    <mergeCell ref="B6:B7"/>
    <mergeCell ref="C6:C7"/>
    <mergeCell ref="D6:D7"/>
    <mergeCell ref="E6:E7"/>
    <mergeCell ref="F6:F7"/>
    <mergeCell ref="G6:G7"/>
    <mergeCell ref="E4:G4"/>
  </mergeCells>
  <pageMargins left="1.1023622047244095" right="0.19685039370078741" top="0.27559055118110237" bottom="0.74803149606299213" header="0.31496062992125984" footer="0.31496062992125984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BI1814"/>
  <sheetViews>
    <sheetView zoomScale="80" zoomScaleNormal="80" workbookViewId="0">
      <selection activeCell="O35" sqref="O35"/>
    </sheetView>
  </sheetViews>
  <sheetFormatPr defaultRowHeight="15.75"/>
  <cols>
    <col min="1" max="1" width="6.28515625" style="1" customWidth="1"/>
    <col min="2" max="2" width="33.85546875" style="1" customWidth="1"/>
    <col min="3" max="3" width="8" style="1" customWidth="1"/>
    <col min="4" max="4" width="7.28515625" style="1" customWidth="1"/>
    <col min="5" max="6" width="7.7109375" style="1" customWidth="1"/>
    <col min="7" max="7" width="8.28515625" style="1" customWidth="1"/>
    <col min="8" max="8" width="8.7109375" style="1" customWidth="1"/>
    <col min="9" max="9" width="7.7109375" style="1" customWidth="1"/>
    <col min="10" max="10" width="6.85546875" style="1" customWidth="1"/>
    <col min="11" max="11" width="8.28515625" style="1" customWidth="1"/>
    <col min="12" max="12" width="6.85546875" style="1" customWidth="1"/>
    <col min="13" max="13" width="7.5703125" style="1" customWidth="1"/>
    <col min="14" max="14" width="5.5703125" style="1" customWidth="1"/>
    <col min="15" max="15" width="6.85546875" style="1" customWidth="1"/>
    <col min="16" max="16" width="6.42578125" style="1" customWidth="1"/>
    <col min="17" max="59" width="0" style="1" hidden="1" customWidth="1"/>
    <col min="60" max="60" width="1.140625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483" t="s">
        <v>4</v>
      </c>
      <c r="B2" s="483"/>
      <c r="C2" s="483"/>
      <c r="D2" s="483"/>
      <c r="E2" s="483"/>
      <c r="F2" s="483"/>
      <c r="G2" s="483"/>
      <c r="H2" s="12"/>
      <c r="I2" s="12"/>
      <c r="J2" s="12"/>
      <c r="K2" s="12"/>
      <c r="L2" s="12"/>
      <c r="M2" s="12"/>
      <c r="N2" s="12"/>
      <c r="O2" s="12"/>
      <c r="P2" s="12"/>
      <c r="BI2" s="8"/>
    </row>
    <row r="3" spans="1:61" s="2" customFormat="1" ht="18.75">
      <c r="A3" s="471" t="s">
        <v>196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  <c r="BI3" s="8"/>
    </row>
    <row r="4" spans="1:61" s="2" customFormat="1" ht="22.5">
      <c r="A4" s="470" t="s">
        <v>197</v>
      </c>
      <c r="B4" s="470"/>
      <c r="C4" s="470"/>
      <c r="D4" s="470"/>
      <c r="E4" s="181" t="s">
        <v>215</v>
      </c>
      <c r="F4" s="181" t="s">
        <v>262</v>
      </c>
      <c r="G4" s="182" t="s">
        <v>258</v>
      </c>
      <c r="H4" s="24"/>
      <c r="I4" s="24"/>
      <c r="J4" s="24"/>
      <c r="K4" s="24"/>
      <c r="L4" s="24"/>
      <c r="M4" s="24"/>
      <c r="N4" s="24"/>
      <c r="O4" s="24"/>
      <c r="P4" s="24"/>
      <c r="BI4" s="8"/>
    </row>
    <row r="5" spans="1:61" s="2" customFormat="1" ht="15" customHeight="1">
      <c r="A5" s="472" t="s">
        <v>71</v>
      </c>
      <c r="B5" s="491" t="s">
        <v>0</v>
      </c>
      <c r="C5" s="486" t="s">
        <v>83</v>
      </c>
      <c r="D5" s="493" t="s">
        <v>1</v>
      </c>
      <c r="E5" s="493" t="s">
        <v>5</v>
      </c>
      <c r="F5" s="486" t="s">
        <v>81</v>
      </c>
      <c r="G5" s="493" t="s">
        <v>2</v>
      </c>
      <c r="H5" s="490" t="s">
        <v>70</v>
      </c>
      <c r="I5" s="490"/>
      <c r="J5" s="490"/>
      <c r="K5" s="490"/>
      <c r="L5" s="490" t="s">
        <v>72</v>
      </c>
      <c r="M5" s="490"/>
      <c r="N5" s="490"/>
      <c r="O5" s="490"/>
      <c r="P5" s="490"/>
      <c r="BI5" s="8"/>
    </row>
    <row r="6" spans="1:61" s="2" customFormat="1" ht="15">
      <c r="A6" s="473"/>
      <c r="B6" s="491"/>
      <c r="C6" s="492"/>
      <c r="D6" s="494"/>
      <c r="E6" s="494"/>
      <c r="F6" s="492"/>
      <c r="G6" s="494"/>
      <c r="H6" s="9" t="s">
        <v>18</v>
      </c>
      <c r="I6" s="9" t="s">
        <v>19</v>
      </c>
      <c r="J6" s="9" t="s">
        <v>20</v>
      </c>
      <c r="K6" s="9" t="s">
        <v>21</v>
      </c>
      <c r="L6" s="9" t="s">
        <v>98</v>
      </c>
      <c r="M6" s="9" t="s">
        <v>100</v>
      </c>
      <c r="N6" s="9" t="s">
        <v>73</v>
      </c>
      <c r="O6" s="9" t="s">
        <v>101</v>
      </c>
      <c r="P6" s="9" t="s">
        <v>74</v>
      </c>
      <c r="BI6" s="8"/>
    </row>
    <row r="7" spans="1:61" s="2" customFormat="1" ht="0.75" customHeight="1">
      <c r="A7" s="16"/>
      <c r="B7" s="41"/>
      <c r="C7" s="52"/>
      <c r="D7" s="68"/>
      <c r="E7" s="68"/>
      <c r="F7" s="44"/>
      <c r="G7" s="44"/>
      <c r="H7" s="45"/>
      <c r="I7" s="45"/>
      <c r="J7" s="45"/>
      <c r="K7" s="45"/>
      <c r="L7" s="45"/>
      <c r="M7" s="45"/>
      <c r="N7" s="45"/>
      <c r="O7" s="45"/>
      <c r="P7" s="45"/>
      <c r="BI7" s="8"/>
    </row>
    <row r="8" spans="1:61" s="27" customFormat="1" ht="0.75" customHeight="1">
      <c r="A8" s="16"/>
      <c r="B8" s="41"/>
      <c r="C8" s="98"/>
      <c r="D8" s="104"/>
      <c r="E8" s="104"/>
      <c r="F8" s="92"/>
      <c r="G8" s="92"/>
      <c r="H8" s="45"/>
      <c r="I8" s="45"/>
      <c r="J8" s="45"/>
      <c r="K8" s="45"/>
      <c r="L8" s="45"/>
      <c r="M8" s="45"/>
      <c r="N8" s="45"/>
      <c r="O8" s="45"/>
      <c r="P8" s="45"/>
      <c r="BI8" s="15"/>
    </row>
    <row r="9" spans="1:61" s="27" customFormat="1" ht="18.75" customHeight="1">
      <c r="A9" s="16"/>
      <c r="B9" s="199" t="s">
        <v>219</v>
      </c>
      <c r="C9" s="98"/>
      <c r="D9" s="104"/>
      <c r="E9" s="104"/>
      <c r="F9" s="92"/>
      <c r="G9" s="92"/>
      <c r="H9" s="45"/>
      <c r="I9" s="45"/>
      <c r="J9" s="45"/>
      <c r="K9" s="45"/>
      <c r="L9" s="45"/>
      <c r="M9" s="45"/>
      <c r="N9" s="45"/>
      <c r="O9" s="45"/>
      <c r="P9" s="45"/>
      <c r="BI9" s="15"/>
    </row>
    <row r="10" spans="1:61" s="27" customFormat="1" ht="38.25" customHeight="1">
      <c r="A10" s="21">
        <v>232</v>
      </c>
      <c r="B10" s="134" t="s">
        <v>211</v>
      </c>
      <c r="C10" s="211">
        <v>150</v>
      </c>
      <c r="D10" s="130">
        <v>6.6</v>
      </c>
      <c r="E10" s="130">
        <v>5.7</v>
      </c>
      <c r="F10" s="130">
        <v>24</v>
      </c>
      <c r="G10" s="130">
        <v>173.7</v>
      </c>
      <c r="H10" s="131">
        <v>86.7</v>
      </c>
      <c r="I10" s="131">
        <v>82.65</v>
      </c>
      <c r="J10" s="131">
        <v>165.9</v>
      </c>
      <c r="K10" s="131">
        <v>2.5499999999999998</v>
      </c>
      <c r="L10" s="131">
        <v>0.14000000000000001</v>
      </c>
      <c r="M10" s="131">
        <v>0.33</v>
      </c>
      <c r="N10" s="131">
        <v>0</v>
      </c>
      <c r="O10" s="21">
        <v>0</v>
      </c>
      <c r="P10" s="131">
        <v>0</v>
      </c>
      <c r="BI10" s="15"/>
    </row>
    <row r="11" spans="1:61" s="27" customFormat="1" ht="21.75" customHeight="1">
      <c r="A11" s="23">
        <v>459</v>
      </c>
      <c r="B11" s="133" t="s">
        <v>145</v>
      </c>
      <c r="C11" s="211">
        <v>180</v>
      </c>
      <c r="D11" s="105">
        <v>0.27</v>
      </c>
      <c r="E11" s="105">
        <v>0.09</v>
      </c>
      <c r="F11" s="105">
        <v>8.5500000000000007</v>
      </c>
      <c r="G11" s="105">
        <v>36</v>
      </c>
      <c r="H11" s="21">
        <v>7.11</v>
      </c>
      <c r="I11" s="21">
        <v>4.5</v>
      </c>
      <c r="J11" s="21">
        <v>8.19</v>
      </c>
      <c r="K11" s="21">
        <v>0.78</v>
      </c>
      <c r="L11" s="21">
        <v>0.01</v>
      </c>
      <c r="M11" s="21">
        <v>0</v>
      </c>
      <c r="N11" s="21">
        <v>0</v>
      </c>
      <c r="O11" s="21">
        <v>0</v>
      </c>
      <c r="P11" s="21">
        <v>0.9</v>
      </c>
      <c r="BI11" s="15"/>
    </row>
    <row r="12" spans="1:61" s="27" customFormat="1" ht="21" customHeight="1" thickBot="1">
      <c r="A12" s="328" t="s">
        <v>91</v>
      </c>
      <c r="B12" s="219" t="s">
        <v>102</v>
      </c>
      <c r="C12" s="313">
        <v>20</v>
      </c>
      <c r="D12" s="209">
        <v>1.23</v>
      </c>
      <c r="E12" s="209">
        <v>0.18</v>
      </c>
      <c r="F12" s="209">
        <v>7.66</v>
      </c>
      <c r="G12" s="209">
        <v>47.2</v>
      </c>
      <c r="H12" s="208">
        <v>4.5999999999999996</v>
      </c>
      <c r="I12" s="208">
        <v>0.08</v>
      </c>
      <c r="J12" s="208">
        <v>0.96</v>
      </c>
      <c r="K12" s="208">
        <v>0.4</v>
      </c>
      <c r="L12" s="208">
        <v>0</v>
      </c>
      <c r="M12" s="208">
        <v>0</v>
      </c>
      <c r="N12" s="208">
        <v>0</v>
      </c>
      <c r="O12" s="208">
        <v>0.05</v>
      </c>
      <c r="P12" s="208">
        <v>0</v>
      </c>
      <c r="BI12" s="15"/>
    </row>
    <row r="13" spans="1:61" s="27" customFormat="1" ht="21" customHeight="1">
      <c r="A13" s="410"/>
      <c r="B13" s="408" t="s">
        <v>171</v>
      </c>
      <c r="C13" s="270">
        <v>350</v>
      </c>
      <c r="D13" s="256">
        <f t="shared" ref="D13:P13" si="0">SUM(D10:D12)</f>
        <v>8.1</v>
      </c>
      <c r="E13" s="256">
        <f t="shared" si="0"/>
        <v>5.97</v>
      </c>
      <c r="F13" s="256">
        <f t="shared" si="0"/>
        <v>40.209999999999994</v>
      </c>
      <c r="G13" s="506">
        <f t="shared" si="0"/>
        <v>256.89999999999998</v>
      </c>
      <c r="H13" s="242">
        <f t="shared" si="0"/>
        <v>98.41</v>
      </c>
      <c r="I13" s="242">
        <f t="shared" si="0"/>
        <v>87.23</v>
      </c>
      <c r="J13" s="242">
        <f t="shared" si="0"/>
        <v>175.05</v>
      </c>
      <c r="K13" s="242">
        <f t="shared" si="0"/>
        <v>3.73</v>
      </c>
      <c r="L13" s="242">
        <f t="shared" si="0"/>
        <v>0.15000000000000002</v>
      </c>
      <c r="M13" s="242">
        <f t="shared" si="0"/>
        <v>0.33</v>
      </c>
      <c r="N13" s="242">
        <f t="shared" si="0"/>
        <v>0</v>
      </c>
      <c r="O13" s="242">
        <f t="shared" si="0"/>
        <v>0.05</v>
      </c>
      <c r="P13" s="242">
        <f t="shared" si="0"/>
        <v>0.9</v>
      </c>
      <c r="BI13" s="15"/>
    </row>
    <row r="14" spans="1:61" s="27" customFormat="1" ht="21.75" customHeight="1">
      <c r="A14" s="248"/>
      <c r="B14" s="378" t="s">
        <v>257</v>
      </c>
      <c r="C14" s="321"/>
      <c r="D14" s="269"/>
      <c r="E14" s="269"/>
      <c r="F14" s="247"/>
      <c r="G14" s="247"/>
      <c r="H14" s="248"/>
      <c r="I14" s="248"/>
      <c r="J14" s="248"/>
      <c r="K14" s="248"/>
      <c r="L14" s="248"/>
      <c r="M14" s="248"/>
      <c r="N14" s="248"/>
      <c r="O14" s="248"/>
      <c r="P14" s="248"/>
      <c r="BI14" s="15"/>
    </row>
    <row r="15" spans="1:61" s="27" customFormat="1" ht="21" customHeight="1">
      <c r="A15" s="307" t="s">
        <v>137</v>
      </c>
      <c r="B15" s="106" t="s">
        <v>138</v>
      </c>
      <c r="C15" s="272" t="s">
        <v>93</v>
      </c>
      <c r="D15" s="105">
        <v>0.71</v>
      </c>
      <c r="E15" s="105">
        <v>0.71</v>
      </c>
      <c r="F15" s="105">
        <v>10</v>
      </c>
      <c r="G15" s="105">
        <v>47.14</v>
      </c>
      <c r="H15" s="21">
        <v>15.71</v>
      </c>
      <c r="I15" s="21">
        <v>9.2799999999999994</v>
      </c>
      <c r="J15" s="21">
        <v>0</v>
      </c>
      <c r="K15" s="21">
        <v>2.14</v>
      </c>
      <c r="L15" s="21">
        <v>0</v>
      </c>
      <c r="M15" s="21">
        <v>0</v>
      </c>
      <c r="N15" s="21">
        <v>0</v>
      </c>
      <c r="O15" s="21">
        <v>0</v>
      </c>
      <c r="P15" s="21">
        <v>10</v>
      </c>
      <c r="BI15" s="15"/>
    </row>
    <row r="16" spans="1:61" s="27" customFormat="1" ht="18" customHeight="1">
      <c r="A16" s="23"/>
      <c r="B16" s="199" t="s">
        <v>75</v>
      </c>
      <c r="C16" s="322"/>
      <c r="D16" s="104"/>
      <c r="E16" s="104"/>
      <c r="F16" s="92"/>
      <c r="G16" s="92"/>
      <c r="H16" s="45"/>
      <c r="I16" s="45"/>
      <c r="J16" s="45"/>
      <c r="K16" s="45"/>
      <c r="L16" s="45"/>
      <c r="M16" s="45"/>
      <c r="N16" s="45"/>
      <c r="O16" s="45"/>
      <c r="P16" s="45"/>
      <c r="BI16" s="15"/>
    </row>
    <row r="17" spans="1:61" s="2" customFormat="1" ht="36" customHeight="1">
      <c r="A17" s="21">
        <v>130</v>
      </c>
      <c r="B17" s="168" t="s">
        <v>114</v>
      </c>
      <c r="C17" s="272" t="s">
        <v>94</v>
      </c>
      <c r="D17" s="148">
        <v>1.94</v>
      </c>
      <c r="E17" s="105">
        <v>1.87</v>
      </c>
      <c r="F17" s="105">
        <v>12.09</v>
      </c>
      <c r="G17" s="105">
        <v>72.540000000000006</v>
      </c>
      <c r="H17" s="154">
        <v>16.48</v>
      </c>
      <c r="I17" s="154">
        <v>17.489999999999998</v>
      </c>
      <c r="J17" s="154">
        <v>47.88</v>
      </c>
      <c r="K17" s="154">
        <v>0.78</v>
      </c>
      <c r="L17" s="154">
        <v>1</v>
      </c>
      <c r="M17" s="154">
        <v>1.22</v>
      </c>
      <c r="N17" s="154">
        <v>7.0000000000000007E-2</v>
      </c>
      <c r="O17" s="154">
        <v>0.02</v>
      </c>
      <c r="P17" s="154">
        <v>5.61</v>
      </c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61"/>
    </row>
    <row r="18" spans="1:61" s="27" customFormat="1" ht="22.5" customHeight="1">
      <c r="A18" s="21">
        <v>377</v>
      </c>
      <c r="B18" s="168" t="s">
        <v>82</v>
      </c>
      <c r="C18" s="211">
        <v>130</v>
      </c>
      <c r="D18" s="148">
        <v>2.73</v>
      </c>
      <c r="E18" s="148">
        <v>5.07</v>
      </c>
      <c r="F18" s="105">
        <v>7.94</v>
      </c>
      <c r="G18" s="105">
        <v>88.4</v>
      </c>
      <c r="H18" s="21">
        <v>33.15</v>
      </c>
      <c r="I18" s="21">
        <v>21.32</v>
      </c>
      <c r="J18" s="21">
        <v>67.16</v>
      </c>
      <c r="K18" s="21">
        <v>0.75</v>
      </c>
      <c r="L18" s="21">
        <v>0.13</v>
      </c>
      <c r="M18" s="21">
        <v>26</v>
      </c>
      <c r="N18" s="21">
        <v>0.1</v>
      </c>
      <c r="O18" s="21">
        <v>0.08</v>
      </c>
      <c r="P18" s="21">
        <v>3.25</v>
      </c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61"/>
    </row>
    <row r="19" spans="1:61" s="2" customFormat="1" ht="19.5" customHeight="1">
      <c r="A19" s="21">
        <v>380</v>
      </c>
      <c r="B19" s="167" t="s">
        <v>111</v>
      </c>
      <c r="C19" s="272" t="s">
        <v>176</v>
      </c>
      <c r="D19" s="105">
        <v>1.1000000000000001</v>
      </c>
      <c r="E19" s="105">
        <v>1.7</v>
      </c>
      <c r="F19" s="105">
        <v>4.05</v>
      </c>
      <c r="G19" s="105">
        <v>36</v>
      </c>
      <c r="H19" s="21">
        <v>30.05</v>
      </c>
      <c r="I19" s="21">
        <v>11.45</v>
      </c>
      <c r="J19" s="21">
        <v>22.15</v>
      </c>
      <c r="K19" s="21">
        <v>0.44</v>
      </c>
      <c r="L19" s="21">
        <v>0.15</v>
      </c>
      <c r="M19" s="21">
        <v>8.5500000000000007</v>
      </c>
      <c r="N19" s="21">
        <v>0.01</v>
      </c>
      <c r="O19" s="21">
        <v>0</v>
      </c>
      <c r="P19" s="21">
        <v>7.1</v>
      </c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61"/>
    </row>
    <row r="20" spans="1:61" s="2" customFormat="1" ht="37.5" customHeight="1">
      <c r="A20" s="308" t="s">
        <v>119</v>
      </c>
      <c r="B20" s="168" t="s">
        <v>118</v>
      </c>
      <c r="C20" s="300">
        <v>70</v>
      </c>
      <c r="D20" s="105">
        <v>9.1</v>
      </c>
      <c r="E20" s="105">
        <v>7</v>
      </c>
      <c r="F20" s="105">
        <v>4.9000000000000004</v>
      </c>
      <c r="G20" s="105">
        <v>119</v>
      </c>
      <c r="H20" s="21">
        <v>8.4</v>
      </c>
      <c r="I20" s="21">
        <v>10.5</v>
      </c>
      <c r="J20" s="21">
        <v>75.599999999999994</v>
      </c>
      <c r="K20" s="21">
        <v>1.24</v>
      </c>
      <c r="L20" s="21">
        <v>0.91</v>
      </c>
      <c r="M20" s="21">
        <v>0</v>
      </c>
      <c r="N20" s="21">
        <v>0.02</v>
      </c>
      <c r="O20" s="21">
        <v>0</v>
      </c>
      <c r="P20" s="21">
        <v>0</v>
      </c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61"/>
    </row>
    <row r="21" spans="1:61" s="2" customFormat="1" ht="33.75" customHeight="1">
      <c r="A21" s="307" t="s">
        <v>103</v>
      </c>
      <c r="B21" s="167" t="s">
        <v>86</v>
      </c>
      <c r="C21" s="211">
        <v>180</v>
      </c>
      <c r="D21" s="105">
        <v>0.54</v>
      </c>
      <c r="E21" s="105">
        <v>0.09</v>
      </c>
      <c r="F21" s="105">
        <v>18.09</v>
      </c>
      <c r="G21" s="105">
        <v>75.599999999999994</v>
      </c>
      <c r="H21" s="21">
        <v>18.09</v>
      </c>
      <c r="I21" s="21">
        <v>12.96</v>
      </c>
      <c r="J21" s="21">
        <v>17.28</v>
      </c>
      <c r="K21" s="21">
        <v>0.63</v>
      </c>
      <c r="L21" s="21">
        <v>0.36</v>
      </c>
      <c r="M21" s="21">
        <v>0</v>
      </c>
      <c r="N21" s="21">
        <v>0</v>
      </c>
      <c r="O21" s="21">
        <v>0</v>
      </c>
      <c r="P21" s="21">
        <v>0.18</v>
      </c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61"/>
    </row>
    <row r="22" spans="1:61" s="2" customFormat="1" ht="16.5" customHeight="1">
      <c r="A22" s="307" t="s">
        <v>92</v>
      </c>
      <c r="B22" s="167" t="s">
        <v>76</v>
      </c>
      <c r="C22" s="300">
        <v>35</v>
      </c>
      <c r="D22" s="105">
        <v>3.32</v>
      </c>
      <c r="E22" s="105">
        <v>0.6</v>
      </c>
      <c r="F22" s="105">
        <v>16.7</v>
      </c>
      <c r="G22" s="105">
        <v>86.89</v>
      </c>
      <c r="H22" s="21">
        <v>17.5</v>
      </c>
      <c r="I22" s="21">
        <v>16</v>
      </c>
      <c r="J22" s="21">
        <v>1.92</v>
      </c>
      <c r="K22" s="21">
        <v>1.95</v>
      </c>
      <c r="L22" s="21">
        <v>0</v>
      </c>
      <c r="M22" s="21">
        <v>0</v>
      </c>
      <c r="N22" s="21">
        <v>0.15</v>
      </c>
      <c r="O22" s="21">
        <v>0.06</v>
      </c>
      <c r="P22" s="21">
        <v>0</v>
      </c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61"/>
    </row>
    <row r="23" spans="1:61" s="2" customFormat="1" ht="22.5" customHeight="1" thickBot="1">
      <c r="A23" s="328" t="s">
        <v>91</v>
      </c>
      <c r="B23" s="219" t="s">
        <v>102</v>
      </c>
      <c r="C23" s="313">
        <v>20</v>
      </c>
      <c r="D23" s="209">
        <v>1.23</v>
      </c>
      <c r="E23" s="209">
        <v>0.18</v>
      </c>
      <c r="F23" s="209">
        <v>7.66</v>
      </c>
      <c r="G23" s="209">
        <v>47.2</v>
      </c>
      <c r="H23" s="208">
        <v>4.5999999999999996</v>
      </c>
      <c r="I23" s="208">
        <v>0.08</v>
      </c>
      <c r="J23" s="208">
        <v>0.96</v>
      </c>
      <c r="K23" s="208">
        <v>0.4</v>
      </c>
      <c r="L23" s="208">
        <v>0</v>
      </c>
      <c r="M23" s="208">
        <v>0</v>
      </c>
      <c r="N23" s="208">
        <v>0</v>
      </c>
      <c r="O23" s="208">
        <v>0.05</v>
      </c>
      <c r="P23" s="208">
        <v>0</v>
      </c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61"/>
    </row>
    <row r="24" spans="1:61" s="2" customFormat="1" ht="19.5" customHeight="1">
      <c r="A24" s="248"/>
      <c r="B24" s="190" t="s">
        <v>140</v>
      </c>
      <c r="C24" s="210" t="s">
        <v>247</v>
      </c>
      <c r="D24" s="192">
        <f t="shared" ref="D24:O24" si="1">SUM(D17:D23)</f>
        <v>19.96</v>
      </c>
      <c r="E24" s="192">
        <f t="shared" si="1"/>
        <v>16.510000000000002</v>
      </c>
      <c r="F24" s="192">
        <f t="shared" si="1"/>
        <v>71.430000000000007</v>
      </c>
      <c r="G24" s="274">
        <f t="shared" si="1"/>
        <v>525.63</v>
      </c>
      <c r="H24" s="192">
        <f t="shared" si="1"/>
        <v>128.27000000000001</v>
      </c>
      <c r="I24" s="192">
        <f t="shared" si="1"/>
        <v>89.8</v>
      </c>
      <c r="J24" s="215">
        <f t="shared" si="1"/>
        <v>232.95</v>
      </c>
      <c r="K24" s="192">
        <f t="shared" si="1"/>
        <v>6.19</v>
      </c>
      <c r="L24" s="192">
        <f t="shared" si="1"/>
        <v>2.5499999999999998</v>
      </c>
      <c r="M24" s="274">
        <f t="shared" si="1"/>
        <v>35.769999999999996</v>
      </c>
      <c r="N24" s="274">
        <f t="shared" si="1"/>
        <v>0.35</v>
      </c>
      <c r="O24" s="192">
        <f t="shared" si="1"/>
        <v>0.21000000000000002</v>
      </c>
      <c r="P24" s="275">
        <f>SUM(P17:P23)</f>
        <v>16.14</v>
      </c>
      <c r="BI24" s="8"/>
    </row>
    <row r="25" spans="1:61" s="2" customFormat="1" ht="18" customHeight="1">
      <c r="A25" s="23"/>
      <c r="B25" s="199" t="s">
        <v>141</v>
      </c>
      <c r="C25" s="323"/>
      <c r="D25" s="91"/>
      <c r="E25" s="91"/>
      <c r="F25" s="91"/>
      <c r="G25" s="91"/>
      <c r="H25" s="80"/>
      <c r="I25" s="80"/>
      <c r="J25" s="80"/>
      <c r="K25" s="80"/>
      <c r="L25" s="80"/>
      <c r="M25" s="80"/>
      <c r="N25" s="80"/>
      <c r="O25" s="80"/>
      <c r="P25" s="80"/>
      <c r="BI25" s="8"/>
    </row>
    <row r="26" spans="1:61" s="2" customFormat="1" ht="19.5" customHeight="1">
      <c r="A26" s="308" t="s">
        <v>181</v>
      </c>
      <c r="B26" s="41" t="s">
        <v>177</v>
      </c>
      <c r="C26" s="267">
        <v>100</v>
      </c>
      <c r="D26" s="130">
        <v>6.4</v>
      </c>
      <c r="E26" s="130">
        <v>3.6</v>
      </c>
      <c r="F26" s="130">
        <v>54.5</v>
      </c>
      <c r="G26" s="130">
        <v>276</v>
      </c>
      <c r="H26" s="409">
        <v>0</v>
      </c>
      <c r="I26" s="131">
        <v>0</v>
      </c>
      <c r="J26" s="131">
        <v>0</v>
      </c>
      <c r="K26" s="131">
        <v>0</v>
      </c>
      <c r="L26" s="131">
        <v>0</v>
      </c>
      <c r="M26" s="131">
        <v>0</v>
      </c>
      <c r="N26" s="131">
        <v>0</v>
      </c>
      <c r="O26" s="21">
        <v>0</v>
      </c>
      <c r="P26" s="131">
        <v>0.1</v>
      </c>
      <c r="BI26" s="8"/>
    </row>
    <row r="27" spans="1:61" s="27" customFormat="1" ht="21" customHeight="1" thickBot="1">
      <c r="A27" s="328" t="s">
        <v>180</v>
      </c>
      <c r="B27" s="205" t="s">
        <v>157</v>
      </c>
      <c r="C27" s="319">
        <v>180</v>
      </c>
      <c r="D27" s="209">
        <v>0.03</v>
      </c>
      <c r="E27" s="209">
        <v>0</v>
      </c>
      <c r="F27" s="209">
        <v>8.18</v>
      </c>
      <c r="G27" s="209">
        <v>31.5</v>
      </c>
      <c r="H27" s="208">
        <v>0.24</v>
      </c>
      <c r="I27" s="208">
        <v>0</v>
      </c>
      <c r="J27" s="208">
        <v>0</v>
      </c>
      <c r="K27" s="208">
        <v>0.02</v>
      </c>
      <c r="L27" s="208">
        <v>0</v>
      </c>
      <c r="M27" s="208">
        <v>0</v>
      </c>
      <c r="N27" s="208">
        <v>0</v>
      </c>
      <c r="O27" s="208">
        <v>0</v>
      </c>
      <c r="P27" s="208">
        <v>0</v>
      </c>
      <c r="BI27" s="15"/>
    </row>
    <row r="28" spans="1:61" s="2" customFormat="1" ht="18.75" customHeight="1">
      <c r="A28" s="231"/>
      <c r="B28" s="190" t="s">
        <v>172</v>
      </c>
      <c r="C28" s="217">
        <v>320</v>
      </c>
      <c r="D28" s="232">
        <f t="shared" ref="D28:P28" si="2">SUM(D26:D27)</f>
        <v>6.4300000000000006</v>
      </c>
      <c r="E28" s="232">
        <f t="shared" si="2"/>
        <v>3.6</v>
      </c>
      <c r="F28" s="232">
        <f t="shared" si="2"/>
        <v>62.68</v>
      </c>
      <c r="G28" s="285">
        <f t="shared" si="2"/>
        <v>307.5</v>
      </c>
      <c r="H28" s="232">
        <f t="shared" si="2"/>
        <v>0.24</v>
      </c>
      <c r="I28" s="234">
        <f t="shared" si="2"/>
        <v>0</v>
      </c>
      <c r="J28" s="276">
        <f t="shared" si="2"/>
        <v>0</v>
      </c>
      <c r="K28" s="232">
        <f t="shared" si="2"/>
        <v>0.02</v>
      </c>
      <c r="L28" s="234">
        <f t="shared" si="2"/>
        <v>0</v>
      </c>
      <c r="M28" s="234">
        <f t="shared" si="2"/>
        <v>0</v>
      </c>
      <c r="N28" s="234">
        <f t="shared" si="2"/>
        <v>0</v>
      </c>
      <c r="O28" s="234">
        <f t="shared" si="2"/>
        <v>0</v>
      </c>
      <c r="P28" s="234">
        <f t="shared" si="2"/>
        <v>0.1</v>
      </c>
      <c r="BI28" s="8"/>
    </row>
    <row r="29" spans="1:61" s="2" customFormat="1" ht="20.25" customHeight="1">
      <c r="A29" s="80"/>
      <c r="B29" s="48" t="s">
        <v>77</v>
      </c>
      <c r="C29" s="85">
        <v>1460</v>
      </c>
      <c r="D29" s="140">
        <v>35.200000000000003</v>
      </c>
      <c r="E29" s="140">
        <v>26.79</v>
      </c>
      <c r="F29" s="163">
        <v>184.32</v>
      </c>
      <c r="G29" s="162">
        <v>1137.17</v>
      </c>
      <c r="H29" s="140">
        <v>242.36</v>
      </c>
      <c r="I29" s="163">
        <v>186.31</v>
      </c>
      <c r="J29" s="162">
        <v>408</v>
      </c>
      <c r="K29" s="140">
        <v>12.08</v>
      </c>
      <c r="L29" s="140">
        <v>2.7</v>
      </c>
      <c r="M29" s="140">
        <v>36.130000000000003</v>
      </c>
      <c r="N29" s="163">
        <f>+N24+N28</f>
        <v>0.35</v>
      </c>
      <c r="O29" s="140">
        <v>0.26</v>
      </c>
      <c r="P29" s="163">
        <v>27.14</v>
      </c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 s="2" customFormat="1" ht="15">
      <c r="C300" s="8"/>
      <c r="D300" s="8"/>
      <c r="E300" s="8"/>
      <c r="F300" s="8"/>
      <c r="G300" s="8"/>
      <c r="BI300" s="8"/>
    </row>
    <row r="301" spans="3:61" s="2" customFormat="1" ht="15">
      <c r="C301" s="8"/>
      <c r="D301" s="8"/>
      <c r="E301" s="8"/>
      <c r="F301" s="8"/>
      <c r="G301" s="8"/>
      <c r="BI301" s="8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  <row r="1813" spans="3:7">
      <c r="C1813" s="4"/>
      <c r="D1813" s="4"/>
      <c r="E1813" s="4"/>
      <c r="F1813" s="4"/>
      <c r="G1813" s="4"/>
    </row>
    <row r="1814" spans="3:7">
      <c r="C1814" s="4"/>
      <c r="D1814" s="4"/>
      <c r="E1814" s="4"/>
      <c r="F1814" s="4"/>
      <c r="G1814" s="4"/>
    </row>
  </sheetData>
  <mergeCells count="13">
    <mergeCell ref="H5:K5"/>
    <mergeCell ref="L5:P5"/>
    <mergeCell ref="A2:G2"/>
    <mergeCell ref="A3:D3"/>
    <mergeCell ref="A4:D4"/>
    <mergeCell ref="A5:A6"/>
    <mergeCell ref="B5:B6"/>
    <mergeCell ref="C5:C6"/>
    <mergeCell ref="D5:D6"/>
    <mergeCell ref="E5:E6"/>
    <mergeCell ref="F5:F6"/>
    <mergeCell ref="G5:G6"/>
    <mergeCell ref="E3:G3"/>
  </mergeCells>
  <pageMargins left="1.299212598425197" right="0.11811023622047245" top="0.31496062992125984" bottom="0.74803149606299213" header="0.31496062992125984" footer="0.31496062992125984"/>
  <pageSetup paperSize="9" scale="8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I1812"/>
  <sheetViews>
    <sheetView zoomScale="80" zoomScaleNormal="80" workbookViewId="0">
      <selection activeCell="L27" sqref="L27"/>
    </sheetView>
  </sheetViews>
  <sheetFormatPr defaultRowHeight="15.75"/>
  <cols>
    <col min="1" max="1" width="7.28515625" style="1" customWidth="1"/>
    <col min="2" max="2" width="40.28515625" style="1" customWidth="1"/>
    <col min="3" max="3" width="9.42578125" style="1" customWidth="1"/>
    <col min="4" max="4" width="8.42578125" style="1" customWidth="1"/>
    <col min="5" max="5" width="10.5703125" style="1" customWidth="1"/>
    <col min="6" max="6" width="11.140625" style="1" customWidth="1"/>
    <col min="7" max="7" width="10.5703125" style="1" customWidth="1"/>
    <col min="8" max="8" width="9.5703125" style="1" customWidth="1"/>
    <col min="9" max="9" width="10.140625" style="1" customWidth="1"/>
    <col min="10" max="10" width="9.85546875" style="1" bestFit="1" customWidth="1"/>
    <col min="11" max="11" width="6.85546875" style="1" customWidth="1"/>
    <col min="12" max="12" width="9" style="1" customWidth="1"/>
    <col min="13" max="13" width="9.28515625" style="1" customWidth="1"/>
    <col min="14" max="14" width="6.85546875" style="1" customWidth="1"/>
    <col min="15" max="15" width="7.7109375" style="1" customWidth="1"/>
    <col min="16" max="16" width="9.140625" style="1" customWidth="1"/>
    <col min="17" max="60" width="0" style="1" hidden="1" customWidth="1"/>
    <col min="61" max="61" width="7" style="4" customWidth="1"/>
    <col min="62" max="16384" width="9.140625" style="1"/>
  </cols>
  <sheetData>
    <row r="1" spans="1:61" ht="0.75" customHeight="1">
      <c r="BI1" s="1"/>
    </row>
    <row r="2" spans="1:61" s="2" customFormat="1" ht="22.5">
      <c r="A2" s="483" t="s">
        <v>4</v>
      </c>
      <c r="B2" s="483"/>
      <c r="C2" s="483"/>
      <c r="D2" s="483"/>
      <c r="E2" s="483"/>
      <c r="F2" s="483"/>
      <c r="G2" s="483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</row>
    <row r="3" spans="1:61" s="2" customFormat="1" ht="18.75">
      <c r="A3" s="471" t="s">
        <v>198</v>
      </c>
      <c r="B3" s="471"/>
      <c r="C3" s="471"/>
      <c r="D3" s="471"/>
      <c r="E3" s="471"/>
      <c r="F3" s="471"/>
      <c r="G3" s="471"/>
      <c r="H3" s="7"/>
      <c r="I3" s="7"/>
      <c r="J3" s="7"/>
      <c r="K3" s="7"/>
      <c r="L3" s="7"/>
      <c r="M3" s="7"/>
      <c r="N3" s="7"/>
      <c r="O3" s="7"/>
      <c r="P3" s="7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</row>
    <row r="4" spans="1:61" s="2" customFormat="1" ht="22.5">
      <c r="A4" s="470" t="s">
        <v>199</v>
      </c>
      <c r="B4" s="470"/>
      <c r="C4" s="470"/>
      <c r="D4" s="470"/>
      <c r="E4" s="182" t="s">
        <v>214</v>
      </c>
      <c r="F4" s="182" t="s">
        <v>262</v>
      </c>
      <c r="G4" s="182" t="s">
        <v>258</v>
      </c>
      <c r="H4" s="24"/>
      <c r="I4" s="24"/>
      <c r="J4" s="24"/>
      <c r="K4" s="24"/>
      <c r="L4" s="24"/>
      <c r="M4" s="24"/>
      <c r="N4" s="24"/>
      <c r="O4" s="24"/>
      <c r="P4" s="24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</row>
    <row r="5" spans="1:61" s="2" customFormat="1" ht="18.75">
      <c r="A5" s="30"/>
      <c r="B5" s="30"/>
      <c r="C5" s="30"/>
      <c r="D5" s="30"/>
      <c r="E5" s="30"/>
      <c r="F5" s="30"/>
      <c r="G5" s="30"/>
      <c r="H5" s="24"/>
      <c r="I5" s="24"/>
      <c r="J5" s="24"/>
      <c r="K5" s="24"/>
      <c r="L5" s="24"/>
      <c r="M5" s="24"/>
      <c r="N5" s="24"/>
      <c r="O5" s="24"/>
      <c r="P5" s="24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</row>
    <row r="6" spans="1:61" s="2" customFormat="1" ht="15" customHeight="1">
      <c r="A6" s="472" t="s">
        <v>71</v>
      </c>
      <c r="B6" s="481" t="s">
        <v>0</v>
      </c>
      <c r="C6" s="466" t="s">
        <v>83</v>
      </c>
      <c r="D6" s="468" t="s">
        <v>1</v>
      </c>
      <c r="E6" s="468" t="s">
        <v>5</v>
      </c>
      <c r="F6" s="466" t="s">
        <v>81</v>
      </c>
      <c r="G6" s="468" t="s">
        <v>2</v>
      </c>
      <c r="H6" s="462" t="s">
        <v>70</v>
      </c>
      <c r="I6" s="462"/>
      <c r="J6" s="462"/>
      <c r="K6" s="462"/>
      <c r="L6" s="462" t="s">
        <v>72</v>
      </c>
      <c r="M6" s="462"/>
      <c r="N6" s="462"/>
      <c r="O6" s="462"/>
      <c r="P6" s="462"/>
      <c r="Q6" s="2" t="s">
        <v>26</v>
      </c>
      <c r="R6" s="2" t="s">
        <v>27</v>
      </c>
      <c r="S6" s="2" t="s">
        <v>28</v>
      </c>
      <c r="T6" s="2" t="s">
        <v>29</v>
      </c>
      <c r="U6" s="2" t="s">
        <v>30</v>
      </c>
      <c r="V6" s="2" t="s">
        <v>31</v>
      </c>
      <c r="W6" s="2" t="s">
        <v>32</v>
      </c>
      <c r="X6" s="2" t="s">
        <v>33</v>
      </c>
      <c r="Y6" s="2" t="s">
        <v>34</v>
      </c>
      <c r="Z6" s="2" t="s">
        <v>35</v>
      </c>
      <c r="AA6" s="2" t="s">
        <v>36</v>
      </c>
      <c r="AB6" s="2" t="s">
        <v>37</v>
      </c>
      <c r="AC6" s="2" t="s">
        <v>38</v>
      </c>
      <c r="AD6" s="2" t="s">
        <v>39</v>
      </c>
      <c r="AE6" s="2" t="s">
        <v>40</v>
      </c>
      <c r="AF6" s="2" t="s">
        <v>41</v>
      </c>
      <c r="AG6" s="2" t="s">
        <v>42</v>
      </c>
      <c r="AH6" s="2" t="s">
        <v>43</v>
      </c>
      <c r="AI6" s="2" t="s">
        <v>44</v>
      </c>
      <c r="AJ6" s="2" t="s">
        <v>45</v>
      </c>
      <c r="AK6" s="2" t="s">
        <v>46</v>
      </c>
      <c r="AL6" s="2" t="s">
        <v>47</v>
      </c>
      <c r="AM6" s="2" t="s">
        <v>48</v>
      </c>
      <c r="AN6" s="2" t="s">
        <v>49</v>
      </c>
      <c r="AO6" s="2" t="s">
        <v>50</v>
      </c>
      <c r="AP6" s="2" t="s">
        <v>51</v>
      </c>
      <c r="AQ6" s="2" t="s">
        <v>52</v>
      </c>
      <c r="AR6" s="2" t="s">
        <v>53</v>
      </c>
      <c r="AS6" s="2" t="s">
        <v>54</v>
      </c>
      <c r="AT6" s="2" t="s">
        <v>55</v>
      </c>
      <c r="AU6" s="2" t="s">
        <v>56</v>
      </c>
      <c r="AV6" s="2" t="s">
        <v>57</v>
      </c>
      <c r="AW6" s="2" t="s">
        <v>58</v>
      </c>
      <c r="AX6" s="2" t="s">
        <v>59</v>
      </c>
      <c r="AY6" s="2" t="s">
        <v>60</v>
      </c>
      <c r="AZ6" s="2" t="s">
        <v>61</v>
      </c>
      <c r="BA6" s="2" t="s">
        <v>62</v>
      </c>
      <c r="BB6" s="2" t="s">
        <v>63</v>
      </c>
      <c r="BC6" s="2" t="s">
        <v>64</v>
      </c>
      <c r="BD6" s="2" t="s">
        <v>65</v>
      </c>
      <c r="BE6" s="2" t="s">
        <v>66</v>
      </c>
      <c r="BF6" s="2" t="s">
        <v>67</v>
      </c>
      <c r="BG6" s="2" t="s">
        <v>68</v>
      </c>
      <c r="BH6" s="6"/>
      <c r="BI6" s="478"/>
    </row>
    <row r="7" spans="1:61" s="2" customFormat="1" ht="15">
      <c r="A7" s="473"/>
      <c r="B7" s="481"/>
      <c r="C7" s="467"/>
      <c r="D7" s="477"/>
      <c r="E7" s="477"/>
      <c r="F7" s="466"/>
      <c r="G7" s="477"/>
      <c r="H7" s="29" t="s">
        <v>18</v>
      </c>
      <c r="I7" s="29" t="s">
        <v>19</v>
      </c>
      <c r="J7" s="29" t="s">
        <v>20</v>
      </c>
      <c r="K7" s="29" t="s">
        <v>21</v>
      </c>
      <c r="L7" s="29" t="s">
        <v>98</v>
      </c>
      <c r="M7" s="29" t="s">
        <v>100</v>
      </c>
      <c r="N7" s="29" t="s">
        <v>73</v>
      </c>
      <c r="O7" s="29" t="s">
        <v>101</v>
      </c>
      <c r="P7" s="29" t="s">
        <v>74</v>
      </c>
      <c r="BH7" s="6"/>
      <c r="BI7" s="478"/>
    </row>
    <row r="8" spans="1:61" s="27" customFormat="1" ht="25.5">
      <c r="A8" s="262"/>
      <c r="B8" s="218" t="s">
        <v>219</v>
      </c>
      <c r="C8" s="100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2"/>
      <c r="BI8" s="15"/>
    </row>
    <row r="9" spans="1:61" s="27" customFormat="1" ht="20.25">
      <c r="A9" s="307" t="s">
        <v>133</v>
      </c>
      <c r="B9" s="41" t="s">
        <v>161</v>
      </c>
      <c r="C9" s="272" t="s">
        <v>94</v>
      </c>
      <c r="D9" s="72">
        <v>4.32</v>
      </c>
      <c r="E9" s="72">
        <v>4.5</v>
      </c>
      <c r="F9" s="72">
        <v>14.79</v>
      </c>
      <c r="G9" s="72">
        <v>117.36</v>
      </c>
      <c r="H9" s="23">
        <v>145.44</v>
      </c>
      <c r="I9" s="23">
        <v>20.88</v>
      </c>
      <c r="J9" s="23">
        <v>124.56</v>
      </c>
      <c r="K9" s="23">
        <v>0.15</v>
      </c>
      <c r="L9" s="23">
        <v>0.05</v>
      </c>
      <c r="M9" s="23">
        <v>32.04</v>
      </c>
      <c r="N9" s="23">
        <v>0.05</v>
      </c>
      <c r="O9" s="279">
        <v>0</v>
      </c>
      <c r="P9" s="23">
        <v>0.82</v>
      </c>
      <c r="BI9" s="15"/>
    </row>
    <row r="10" spans="1:61" s="27" customFormat="1" ht="20.25">
      <c r="A10" s="412" t="s">
        <v>154</v>
      </c>
      <c r="B10" s="41" t="s">
        <v>155</v>
      </c>
      <c r="C10" s="211">
        <v>180</v>
      </c>
      <c r="D10" s="72">
        <v>3.48</v>
      </c>
      <c r="E10" s="72">
        <v>3.13</v>
      </c>
      <c r="F10" s="72">
        <v>20.61</v>
      </c>
      <c r="G10" s="72">
        <v>124.2</v>
      </c>
      <c r="H10" s="23">
        <v>109.74</v>
      </c>
      <c r="I10" s="23">
        <v>6.03</v>
      </c>
      <c r="J10" s="23">
        <v>102.71</v>
      </c>
      <c r="K10" s="23">
        <v>0.45</v>
      </c>
      <c r="L10" s="23">
        <v>0</v>
      </c>
      <c r="M10" s="23">
        <v>0.01</v>
      </c>
      <c r="N10" s="23">
        <v>0.02</v>
      </c>
      <c r="O10" s="23">
        <v>0</v>
      </c>
      <c r="P10" s="23">
        <v>0.9</v>
      </c>
      <c r="BI10" s="15"/>
    </row>
    <row r="11" spans="1:61" s="27" customFormat="1" ht="21" thickBot="1">
      <c r="A11" s="328" t="s">
        <v>91</v>
      </c>
      <c r="B11" s="219" t="s">
        <v>102</v>
      </c>
      <c r="C11" s="313">
        <v>20</v>
      </c>
      <c r="D11" s="209">
        <v>1.23</v>
      </c>
      <c r="E11" s="209">
        <v>0.18</v>
      </c>
      <c r="F11" s="209">
        <v>7.66</v>
      </c>
      <c r="G11" s="209">
        <v>47.2</v>
      </c>
      <c r="H11" s="208">
        <v>4.5999999999999996</v>
      </c>
      <c r="I11" s="208">
        <v>0.08</v>
      </c>
      <c r="J11" s="208">
        <v>0.96</v>
      </c>
      <c r="K11" s="208">
        <v>0.4</v>
      </c>
      <c r="L11" s="208">
        <v>0</v>
      </c>
      <c r="M11" s="208">
        <v>0</v>
      </c>
      <c r="N11" s="208">
        <v>0</v>
      </c>
      <c r="O11" s="208">
        <v>0.05</v>
      </c>
      <c r="P11" s="208">
        <v>0</v>
      </c>
      <c r="BI11" s="15"/>
    </row>
    <row r="12" spans="1:61" s="27" customFormat="1" ht="21" customHeight="1">
      <c r="A12" s="413"/>
      <c r="B12" s="254" t="s">
        <v>171</v>
      </c>
      <c r="C12" s="270">
        <v>380</v>
      </c>
      <c r="D12" s="280">
        <f t="shared" ref="D12:P12" si="0">SUM(D9:D11)</f>
        <v>9.0300000000000011</v>
      </c>
      <c r="E12" s="280">
        <f t="shared" si="0"/>
        <v>7.81</v>
      </c>
      <c r="F12" s="280">
        <f t="shared" si="0"/>
        <v>43.06</v>
      </c>
      <c r="G12" s="280">
        <f t="shared" si="0"/>
        <v>288.76</v>
      </c>
      <c r="H12" s="281">
        <f t="shared" si="0"/>
        <v>259.78000000000003</v>
      </c>
      <c r="I12" s="281">
        <f t="shared" si="0"/>
        <v>26.99</v>
      </c>
      <c r="J12" s="281">
        <f t="shared" si="0"/>
        <v>228.23</v>
      </c>
      <c r="K12" s="281">
        <f t="shared" si="0"/>
        <v>1</v>
      </c>
      <c r="L12" s="281">
        <f t="shared" si="0"/>
        <v>0.05</v>
      </c>
      <c r="M12" s="281">
        <f t="shared" si="0"/>
        <v>32.049999999999997</v>
      </c>
      <c r="N12" s="281">
        <f t="shared" si="0"/>
        <v>7.0000000000000007E-2</v>
      </c>
      <c r="O12" s="280">
        <f>SUM(O9:O11)</f>
        <v>0.05</v>
      </c>
      <c r="P12" s="281">
        <f t="shared" si="0"/>
        <v>1.72</v>
      </c>
      <c r="BI12" s="15"/>
    </row>
    <row r="13" spans="1:61" s="27" customFormat="1" ht="21" customHeight="1">
      <c r="A13" s="414"/>
      <c r="B13" s="420" t="s">
        <v>149</v>
      </c>
      <c r="C13" s="320"/>
      <c r="D13" s="278"/>
      <c r="E13" s="278"/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BI13" s="15"/>
    </row>
    <row r="14" spans="1:61" s="27" customFormat="1" ht="20.25">
      <c r="A14" s="412" t="s">
        <v>137</v>
      </c>
      <c r="B14" s="48" t="s">
        <v>138</v>
      </c>
      <c r="C14" s="272" t="s">
        <v>93</v>
      </c>
      <c r="D14" s="72">
        <v>0.71</v>
      </c>
      <c r="E14" s="72">
        <v>0.71</v>
      </c>
      <c r="F14" s="72">
        <v>10</v>
      </c>
      <c r="G14" s="72">
        <v>47.14</v>
      </c>
      <c r="H14" s="23">
        <v>15.71</v>
      </c>
      <c r="I14" s="23">
        <v>9.2799999999999994</v>
      </c>
      <c r="J14" s="23">
        <v>0</v>
      </c>
      <c r="K14" s="23">
        <v>2.14</v>
      </c>
      <c r="L14" s="23">
        <v>0</v>
      </c>
      <c r="M14" s="23">
        <v>0</v>
      </c>
      <c r="N14" s="23">
        <v>0</v>
      </c>
      <c r="O14" s="23">
        <v>0</v>
      </c>
      <c r="P14" s="23">
        <v>10</v>
      </c>
      <c r="BI14" s="15"/>
    </row>
    <row r="15" spans="1:61" s="27" customFormat="1" ht="20.25" customHeight="1">
      <c r="A15" s="402"/>
      <c r="B15" s="199" t="s">
        <v>75</v>
      </c>
      <c r="C15" s="126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BI15" s="15"/>
    </row>
    <row r="16" spans="1:61" s="2" customFormat="1" ht="23.25" customHeight="1">
      <c r="A16" s="402">
        <v>128</v>
      </c>
      <c r="B16" s="54" t="s">
        <v>248</v>
      </c>
      <c r="C16" s="272" t="s">
        <v>94</v>
      </c>
      <c r="D16" s="105">
        <v>7.2</v>
      </c>
      <c r="E16" s="105">
        <v>11.09</v>
      </c>
      <c r="F16" s="105">
        <v>32.04</v>
      </c>
      <c r="G16" s="105">
        <v>257.04000000000002</v>
      </c>
      <c r="H16" s="21">
        <v>57.6</v>
      </c>
      <c r="I16" s="21">
        <v>24.48</v>
      </c>
      <c r="J16" s="21">
        <v>102.24</v>
      </c>
      <c r="K16" s="21">
        <v>1.49</v>
      </c>
      <c r="L16" s="21">
        <v>1.1499999999999999</v>
      </c>
      <c r="M16" s="21">
        <v>93.6</v>
      </c>
      <c r="N16" s="21">
        <v>0.09</v>
      </c>
      <c r="O16" s="21">
        <v>0</v>
      </c>
      <c r="P16" s="21">
        <v>1.44</v>
      </c>
      <c r="Q16" s="2">
        <v>0</v>
      </c>
      <c r="R16" s="2">
        <v>0</v>
      </c>
      <c r="S16" s="2">
        <v>0</v>
      </c>
      <c r="T16" s="2">
        <v>504.18</v>
      </c>
      <c r="U16" s="2">
        <v>231.42</v>
      </c>
      <c r="V16" s="2">
        <v>187.22</v>
      </c>
      <c r="W16" s="2">
        <v>266.38</v>
      </c>
      <c r="X16" s="2">
        <v>65.819999999999993</v>
      </c>
      <c r="Y16" s="2">
        <v>396.32</v>
      </c>
      <c r="Z16" s="2">
        <v>338.98</v>
      </c>
      <c r="AA16" s="2">
        <v>993.17</v>
      </c>
      <c r="AB16" s="2">
        <v>844.01</v>
      </c>
      <c r="AC16" s="2">
        <v>193.76</v>
      </c>
      <c r="AD16" s="2">
        <v>414.49</v>
      </c>
      <c r="AE16" s="2">
        <v>1751.27</v>
      </c>
      <c r="AF16" s="2">
        <v>1.6</v>
      </c>
      <c r="AG16" s="2">
        <v>478.64</v>
      </c>
      <c r="AH16" s="2">
        <v>381.03</v>
      </c>
      <c r="AI16" s="2">
        <v>230.34</v>
      </c>
      <c r="AJ16" s="2">
        <v>106.31</v>
      </c>
      <c r="AK16" s="2">
        <v>0.44</v>
      </c>
      <c r="AL16" s="2">
        <v>0.56000000000000005</v>
      </c>
      <c r="AM16" s="2">
        <v>0.42</v>
      </c>
      <c r="AN16" s="2">
        <v>1.02</v>
      </c>
      <c r="AO16" s="2">
        <v>0.1</v>
      </c>
      <c r="AP16" s="2">
        <v>0.42</v>
      </c>
      <c r="AQ16" s="2">
        <v>0.01</v>
      </c>
      <c r="AR16" s="2">
        <v>1.54</v>
      </c>
      <c r="AS16" s="2">
        <v>0</v>
      </c>
      <c r="AT16" s="2">
        <v>0.55000000000000004</v>
      </c>
      <c r="AU16" s="2">
        <v>1.23</v>
      </c>
      <c r="AV16" s="2">
        <v>0.3</v>
      </c>
      <c r="AW16" s="2">
        <v>0</v>
      </c>
      <c r="AX16" s="2">
        <v>0.54</v>
      </c>
      <c r="AY16" s="2">
        <v>0.18</v>
      </c>
      <c r="AZ16" s="2">
        <v>13.06</v>
      </c>
      <c r="BA16" s="2">
        <v>0.02</v>
      </c>
      <c r="BB16" s="2">
        <v>0</v>
      </c>
      <c r="BC16" s="2">
        <v>7.1</v>
      </c>
      <c r="BD16" s="2">
        <v>0.17</v>
      </c>
      <c r="BE16" s="2">
        <v>0.05</v>
      </c>
      <c r="BF16" s="2">
        <v>0</v>
      </c>
      <c r="BG16" s="2">
        <v>0</v>
      </c>
      <c r="BH16" s="2">
        <v>0</v>
      </c>
      <c r="BI16" s="10"/>
    </row>
    <row r="17" spans="1:61" s="2" customFormat="1" ht="24" customHeight="1">
      <c r="A17" s="412" t="s">
        <v>129</v>
      </c>
      <c r="B17" s="54" t="s">
        <v>97</v>
      </c>
      <c r="C17" s="300">
        <v>130</v>
      </c>
      <c r="D17" s="105">
        <v>13</v>
      </c>
      <c r="E17" s="105">
        <v>11.05</v>
      </c>
      <c r="F17" s="105">
        <v>16.25</v>
      </c>
      <c r="G17" s="105">
        <v>216.48</v>
      </c>
      <c r="H17" s="21">
        <v>22.75</v>
      </c>
      <c r="I17" s="21">
        <v>23.4</v>
      </c>
      <c r="J17" s="21">
        <v>107.9</v>
      </c>
      <c r="K17" s="21">
        <v>0.96</v>
      </c>
      <c r="L17" s="21">
        <v>2.44</v>
      </c>
      <c r="M17" s="21">
        <v>12.35</v>
      </c>
      <c r="N17" s="21">
        <v>3.9</v>
      </c>
      <c r="O17" s="21">
        <v>0.05</v>
      </c>
      <c r="P17" s="21">
        <v>0.97</v>
      </c>
      <c r="Q17" s="2">
        <v>0</v>
      </c>
      <c r="R17" s="2">
        <v>0</v>
      </c>
      <c r="S17" s="2">
        <v>0</v>
      </c>
      <c r="T17" s="2">
        <v>969.19</v>
      </c>
      <c r="U17" s="2">
        <v>1024.9100000000001</v>
      </c>
      <c r="V17" s="2">
        <v>281.56</v>
      </c>
      <c r="W17" s="2">
        <v>545.48</v>
      </c>
      <c r="X17" s="2">
        <v>161.57</v>
      </c>
      <c r="Y17" s="2">
        <v>548.28</v>
      </c>
      <c r="Z17" s="2">
        <v>730.03</v>
      </c>
      <c r="AA17" s="2">
        <v>878.4</v>
      </c>
      <c r="AB17" s="2">
        <v>1185.3699999999999</v>
      </c>
      <c r="AC17" s="2">
        <v>438.38</v>
      </c>
      <c r="AD17" s="2">
        <v>612.5</v>
      </c>
      <c r="AE17" s="2">
        <v>2181.21</v>
      </c>
      <c r="AF17" s="2">
        <v>162.09</v>
      </c>
      <c r="AG17" s="2">
        <v>469.07</v>
      </c>
      <c r="AH17" s="2">
        <v>538.6</v>
      </c>
      <c r="AI17" s="2">
        <v>440.59</v>
      </c>
      <c r="AJ17" s="2">
        <v>181.17</v>
      </c>
      <c r="AK17" s="2">
        <v>0.15</v>
      </c>
      <c r="AL17" s="2">
        <v>7.0000000000000007E-2</v>
      </c>
      <c r="AM17" s="2">
        <v>0.04</v>
      </c>
      <c r="AN17" s="2">
        <v>0.08</v>
      </c>
      <c r="AO17" s="2">
        <v>0.13</v>
      </c>
      <c r="AP17" s="2">
        <v>0.47</v>
      </c>
      <c r="AQ17" s="2">
        <v>0.02</v>
      </c>
      <c r="AR17" s="2">
        <v>0.97</v>
      </c>
      <c r="AS17" s="2">
        <v>0.01</v>
      </c>
      <c r="AT17" s="2">
        <v>0.32</v>
      </c>
      <c r="AU17" s="2">
        <v>1.83</v>
      </c>
      <c r="AV17" s="2">
        <v>0.02</v>
      </c>
      <c r="AW17" s="2">
        <v>0</v>
      </c>
      <c r="AX17" s="2">
        <v>0.08</v>
      </c>
      <c r="AY17" s="2">
        <v>0.13</v>
      </c>
      <c r="AZ17" s="2">
        <v>1.23</v>
      </c>
      <c r="BA17" s="2">
        <v>0.01</v>
      </c>
      <c r="BB17" s="2">
        <v>0</v>
      </c>
      <c r="BC17" s="2">
        <v>1.24</v>
      </c>
      <c r="BD17" s="2">
        <v>0.06</v>
      </c>
      <c r="BE17" s="2">
        <v>0.02</v>
      </c>
      <c r="BF17" s="2">
        <v>0</v>
      </c>
      <c r="BG17" s="2">
        <v>0</v>
      </c>
      <c r="BH17" s="2">
        <v>0</v>
      </c>
      <c r="BI17" s="10"/>
    </row>
    <row r="18" spans="1:61" s="2" customFormat="1" ht="23.25" customHeight="1">
      <c r="A18" s="415">
        <v>491</v>
      </c>
      <c r="B18" s="54" t="s">
        <v>269</v>
      </c>
      <c r="C18" s="211">
        <v>180</v>
      </c>
      <c r="D18" s="105">
        <v>0.18</v>
      </c>
      <c r="E18" s="105">
        <v>0.09</v>
      </c>
      <c r="F18" s="105">
        <v>9.6300000000000008</v>
      </c>
      <c r="G18" s="105">
        <v>39.6</v>
      </c>
      <c r="H18" s="21">
        <v>6.75</v>
      </c>
      <c r="I18" s="21">
        <v>5.49</v>
      </c>
      <c r="J18" s="21">
        <v>5.76</v>
      </c>
      <c r="K18" s="21">
        <v>0.26</v>
      </c>
      <c r="L18" s="21">
        <v>0.09</v>
      </c>
      <c r="M18" s="21">
        <v>0</v>
      </c>
      <c r="N18" s="21">
        <v>0</v>
      </c>
      <c r="O18" s="21">
        <v>0</v>
      </c>
      <c r="P18" s="21">
        <v>14.85</v>
      </c>
      <c r="Q18" s="2">
        <v>0</v>
      </c>
      <c r="R18" s="2">
        <v>0</v>
      </c>
      <c r="S18" s="2">
        <v>0</v>
      </c>
      <c r="T18" s="2">
        <v>35.29</v>
      </c>
      <c r="U18" s="2">
        <v>41.01</v>
      </c>
      <c r="V18" s="2">
        <v>25</v>
      </c>
      <c r="W18" s="2">
        <v>109.52</v>
      </c>
      <c r="X18" s="2">
        <v>6.26</v>
      </c>
      <c r="Y18" s="2">
        <v>33.72</v>
      </c>
      <c r="Z18" s="2">
        <v>55.73</v>
      </c>
      <c r="AA18" s="2">
        <v>169.96</v>
      </c>
      <c r="AB18" s="2">
        <v>159.16</v>
      </c>
      <c r="AC18" s="2">
        <v>23.3</v>
      </c>
      <c r="AD18" s="2">
        <v>14.92</v>
      </c>
      <c r="AE18" s="2">
        <v>216.03</v>
      </c>
      <c r="AF18" s="2">
        <v>8.4600000000000009</v>
      </c>
      <c r="AG18" s="2">
        <v>202.05</v>
      </c>
      <c r="AH18" s="2">
        <v>143.02000000000001</v>
      </c>
      <c r="AI18" s="2">
        <v>25.98</v>
      </c>
      <c r="AJ18" s="2">
        <v>31.99</v>
      </c>
      <c r="AK18" s="2">
        <v>0.01</v>
      </c>
      <c r="AL18" s="2">
        <v>0.01</v>
      </c>
      <c r="AM18" s="2">
        <v>0.16</v>
      </c>
      <c r="AN18" s="2">
        <v>0.13</v>
      </c>
      <c r="AO18" s="2">
        <v>0.02</v>
      </c>
      <c r="AP18" s="2">
        <v>0.02</v>
      </c>
      <c r="AQ18" s="2">
        <v>0</v>
      </c>
      <c r="AR18" s="2">
        <v>0.62</v>
      </c>
      <c r="AS18" s="2">
        <v>0</v>
      </c>
      <c r="AT18" s="2">
        <v>0.28000000000000003</v>
      </c>
      <c r="AU18" s="2">
        <v>0.06</v>
      </c>
      <c r="AV18" s="2">
        <v>0</v>
      </c>
      <c r="AW18" s="2">
        <v>0</v>
      </c>
      <c r="AX18" s="2">
        <v>0</v>
      </c>
      <c r="AY18" s="2">
        <v>0.04</v>
      </c>
      <c r="AZ18" s="2">
        <v>1.62</v>
      </c>
      <c r="BA18" s="2">
        <v>0</v>
      </c>
      <c r="BB18" s="2">
        <v>0</v>
      </c>
      <c r="BC18" s="2">
        <v>1.25</v>
      </c>
      <c r="BD18" s="2">
        <v>0.11</v>
      </c>
      <c r="BE18" s="2">
        <v>0.01</v>
      </c>
      <c r="BF18" s="2">
        <v>0</v>
      </c>
      <c r="BG18" s="2">
        <v>0</v>
      </c>
      <c r="BH18" s="2">
        <v>0</v>
      </c>
      <c r="BI18" s="10"/>
    </row>
    <row r="19" spans="1:61" s="2" customFormat="1" ht="24" customHeight="1">
      <c r="A19" s="416" t="s">
        <v>90</v>
      </c>
      <c r="B19" s="81" t="s">
        <v>76</v>
      </c>
      <c r="C19" s="300">
        <v>35</v>
      </c>
      <c r="D19" s="105">
        <v>3.32</v>
      </c>
      <c r="E19" s="105">
        <v>0.6</v>
      </c>
      <c r="F19" s="105">
        <v>16.7</v>
      </c>
      <c r="G19" s="105">
        <v>86.89</v>
      </c>
      <c r="H19" s="21">
        <v>17.5</v>
      </c>
      <c r="I19" s="229">
        <v>16</v>
      </c>
      <c r="J19" s="229">
        <v>1.92</v>
      </c>
      <c r="K19" s="229">
        <v>1.95</v>
      </c>
      <c r="L19" s="229">
        <v>0</v>
      </c>
      <c r="M19" s="229">
        <v>0</v>
      </c>
      <c r="N19" s="229">
        <v>0.15</v>
      </c>
      <c r="O19" s="229">
        <v>0.06</v>
      </c>
      <c r="P19" s="229">
        <v>0</v>
      </c>
      <c r="Q19" s="2">
        <v>0</v>
      </c>
      <c r="R19" s="2">
        <v>0</v>
      </c>
      <c r="S19" s="2">
        <v>0</v>
      </c>
      <c r="T19" s="2">
        <v>128.1</v>
      </c>
      <c r="U19" s="2">
        <v>66.900000000000006</v>
      </c>
      <c r="V19" s="2">
        <v>27.9</v>
      </c>
      <c r="W19" s="2">
        <v>59.4</v>
      </c>
      <c r="X19" s="2">
        <v>24</v>
      </c>
      <c r="Y19" s="2">
        <v>111.3</v>
      </c>
      <c r="Z19" s="2">
        <v>89.1</v>
      </c>
      <c r="AA19" s="2">
        <v>87.3</v>
      </c>
      <c r="AB19" s="2">
        <v>139.19999999999999</v>
      </c>
      <c r="AC19" s="2">
        <v>37.200000000000003</v>
      </c>
      <c r="AD19" s="2">
        <v>93</v>
      </c>
      <c r="AE19" s="2">
        <v>458.7</v>
      </c>
      <c r="AF19" s="2">
        <v>81</v>
      </c>
      <c r="AG19" s="2">
        <v>157.80000000000001</v>
      </c>
      <c r="AH19" s="2">
        <v>87.3</v>
      </c>
      <c r="AI19" s="2">
        <v>54</v>
      </c>
      <c r="AJ19" s="2">
        <v>39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0.06</v>
      </c>
      <c r="AR19" s="2">
        <v>0.04</v>
      </c>
      <c r="AS19" s="2">
        <v>0.03</v>
      </c>
      <c r="AT19" s="2">
        <v>0</v>
      </c>
      <c r="AU19" s="2">
        <v>0.01</v>
      </c>
      <c r="AV19" s="2">
        <v>0</v>
      </c>
      <c r="AW19" s="2">
        <v>0</v>
      </c>
      <c r="AX19" s="2">
        <v>0</v>
      </c>
      <c r="AY19" s="2">
        <v>0</v>
      </c>
      <c r="AZ19" s="2">
        <v>0.03</v>
      </c>
      <c r="BA19" s="2">
        <v>0</v>
      </c>
      <c r="BB19" s="2">
        <v>0</v>
      </c>
      <c r="BC19" s="2">
        <v>0.14000000000000001</v>
      </c>
      <c r="BD19" s="2">
        <v>0.02</v>
      </c>
      <c r="BE19" s="2">
        <v>0</v>
      </c>
      <c r="BF19" s="2">
        <v>0</v>
      </c>
      <c r="BG19" s="2">
        <v>0</v>
      </c>
      <c r="BH19" s="2">
        <v>0</v>
      </c>
      <c r="BI19" s="10"/>
    </row>
    <row r="20" spans="1:61" s="2" customFormat="1" ht="21.75" customHeight="1" thickBot="1">
      <c r="A20" s="328" t="s">
        <v>91</v>
      </c>
      <c r="B20" s="219" t="s">
        <v>102</v>
      </c>
      <c r="C20" s="313">
        <v>20</v>
      </c>
      <c r="D20" s="209">
        <v>1.23</v>
      </c>
      <c r="E20" s="209">
        <v>0.18</v>
      </c>
      <c r="F20" s="209">
        <v>7.66</v>
      </c>
      <c r="G20" s="209">
        <v>47.2</v>
      </c>
      <c r="H20" s="208">
        <v>4.5999999999999996</v>
      </c>
      <c r="I20" s="208">
        <v>0.08</v>
      </c>
      <c r="J20" s="208">
        <v>0.96</v>
      </c>
      <c r="K20" s="208">
        <v>0.4</v>
      </c>
      <c r="L20" s="208">
        <v>0</v>
      </c>
      <c r="M20" s="208">
        <v>0</v>
      </c>
      <c r="N20" s="208">
        <v>0</v>
      </c>
      <c r="O20" s="208">
        <v>0.05</v>
      </c>
      <c r="P20" s="208">
        <v>0</v>
      </c>
      <c r="Q20" s="2">
        <v>0</v>
      </c>
      <c r="R20" s="2">
        <v>0</v>
      </c>
      <c r="S20" s="2">
        <v>0</v>
      </c>
      <c r="T20" s="2">
        <v>127.24</v>
      </c>
      <c r="U20" s="2">
        <v>42.2</v>
      </c>
      <c r="V20" s="2">
        <v>25.01</v>
      </c>
      <c r="W20" s="2">
        <v>50.03</v>
      </c>
      <c r="X20" s="2">
        <v>18.920000000000002</v>
      </c>
      <c r="Y20" s="2">
        <v>90.48</v>
      </c>
      <c r="Z20" s="2">
        <v>56.12</v>
      </c>
      <c r="AA20" s="2">
        <v>78.3</v>
      </c>
      <c r="AB20" s="2">
        <v>64.599999999999994</v>
      </c>
      <c r="AC20" s="2">
        <v>33.93</v>
      </c>
      <c r="AD20" s="2">
        <v>60.03</v>
      </c>
      <c r="AE20" s="2">
        <v>501.99</v>
      </c>
      <c r="AF20" s="2">
        <v>58.73</v>
      </c>
      <c r="AG20" s="2">
        <v>163.56</v>
      </c>
      <c r="AH20" s="2">
        <v>71.12</v>
      </c>
      <c r="AI20" s="2">
        <v>47.2</v>
      </c>
      <c r="AJ20" s="2">
        <v>37.409999999999997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0.03</v>
      </c>
      <c r="AR20" s="2">
        <v>0.02</v>
      </c>
      <c r="AS20" s="2">
        <v>0.02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0.02</v>
      </c>
      <c r="BA20" s="2">
        <v>0</v>
      </c>
      <c r="BB20" s="2">
        <v>0</v>
      </c>
      <c r="BC20" s="2">
        <v>7.0000000000000007E-2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0"/>
    </row>
    <row r="21" spans="1:61" s="2" customFormat="1" ht="24.75" customHeight="1">
      <c r="A21" s="414"/>
      <c r="B21" s="238" t="s">
        <v>140</v>
      </c>
      <c r="C21" s="210" t="s">
        <v>270</v>
      </c>
      <c r="D21" s="232">
        <f t="shared" ref="D21:P21" si="1">SUM(D16:D20)</f>
        <v>24.93</v>
      </c>
      <c r="E21" s="232">
        <f t="shared" si="1"/>
        <v>23.01</v>
      </c>
      <c r="F21" s="232">
        <f t="shared" si="1"/>
        <v>82.28</v>
      </c>
      <c r="G21" s="232">
        <f t="shared" si="1"/>
        <v>647.21</v>
      </c>
      <c r="H21" s="232">
        <f t="shared" si="1"/>
        <v>109.19999999999999</v>
      </c>
      <c r="I21" s="232">
        <f t="shared" si="1"/>
        <v>69.45</v>
      </c>
      <c r="J21" s="232">
        <f t="shared" si="1"/>
        <v>218.77999999999997</v>
      </c>
      <c r="K21" s="232">
        <f t="shared" si="1"/>
        <v>5.0600000000000005</v>
      </c>
      <c r="L21" s="232">
        <f t="shared" si="1"/>
        <v>3.6799999999999997</v>
      </c>
      <c r="M21" s="285">
        <f t="shared" si="1"/>
        <v>105.94999999999999</v>
      </c>
      <c r="N21" s="232">
        <f t="shared" si="1"/>
        <v>4.1399999999999997</v>
      </c>
      <c r="O21" s="232">
        <f t="shared" si="1"/>
        <v>0.16</v>
      </c>
      <c r="P21" s="232">
        <f t="shared" si="1"/>
        <v>17.259999999999998</v>
      </c>
      <c r="Q21" s="2">
        <v>0</v>
      </c>
      <c r="R21" s="2">
        <v>0</v>
      </c>
      <c r="S21" s="2">
        <v>0</v>
      </c>
      <c r="T21" s="2">
        <v>1774.42</v>
      </c>
      <c r="U21" s="2">
        <v>1411.26</v>
      </c>
      <c r="V21" s="2">
        <v>549.82000000000005</v>
      </c>
      <c r="W21" s="2">
        <v>1041.67</v>
      </c>
      <c r="X21" s="2">
        <v>278.27999999999997</v>
      </c>
      <c r="Y21" s="2">
        <v>1187.19</v>
      </c>
      <c r="Z21" s="2">
        <v>1277.24</v>
      </c>
      <c r="AA21" s="2">
        <v>2223.0700000000002</v>
      </c>
      <c r="AB21" s="2">
        <v>2406.9</v>
      </c>
      <c r="AC21" s="2">
        <v>730.35</v>
      </c>
      <c r="AD21" s="2">
        <v>1199.3599999999999</v>
      </c>
      <c r="AE21" s="2">
        <v>5154.05</v>
      </c>
      <c r="AF21" s="2">
        <v>312.14</v>
      </c>
      <c r="AG21" s="2">
        <v>1495.81</v>
      </c>
      <c r="AH21" s="2">
        <v>1236.81</v>
      </c>
      <c r="AI21" s="2">
        <v>802.44</v>
      </c>
      <c r="AJ21" s="2">
        <v>400.15</v>
      </c>
      <c r="AK21" s="2">
        <v>0.63</v>
      </c>
      <c r="AL21" s="2">
        <v>0.66</v>
      </c>
      <c r="AM21" s="2">
        <v>0.62</v>
      </c>
      <c r="AN21" s="2">
        <v>1.25</v>
      </c>
      <c r="AO21" s="2">
        <v>0.27</v>
      </c>
      <c r="AP21" s="2">
        <v>1</v>
      </c>
      <c r="AQ21" s="2">
        <v>0.12</v>
      </c>
      <c r="AR21" s="2">
        <v>3.43</v>
      </c>
      <c r="AS21" s="2">
        <v>0.06</v>
      </c>
      <c r="AT21" s="2">
        <v>1.23</v>
      </c>
      <c r="AU21" s="2">
        <v>3.13</v>
      </c>
      <c r="AV21" s="2">
        <v>0.34</v>
      </c>
      <c r="AW21" s="2">
        <v>0</v>
      </c>
      <c r="AX21" s="2">
        <v>0.63</v>
      </c>
      <c r="AY21" s="2">
        <v>0.38</v>
      </c>
      <c r="AZ21" s="2">
        <v>16.149999999999999</v>
      </c>
      <c r="BA21" s="2">
        <v>0.03</v>
      </c>
      <c r="BB21" s="2">
        <v>0</v>
      </c>
      <c r="BC21" s="2">
        <v>9.82</v>
      </c>
      <c r="BD21" s="2">
        <v>0.38</v>
      </c>
      <c r="BE21" s="2">
        <v>7.0000000000000007E-2</v>
      </c>
      <c r="BF21" s="2">
        <v>0</v>
      </c>
      <c r="BG21" s="2">
        <v>0</v>
      </c>
      <c r="BH21" s="2">
        <v>0</v>
      </c>
      <c r="BI21" s="10"/>
    </row>
    <row r="22" spans="1:61" s="2" customFormat="1" ht="25.5">
      <c r="A22" s="402"/>
      <c r="B22" s="199" t="s">
        <v>141</v>
      </c>
      <c r="C22" s="261"/>
      <c r="D22" s="91"/>
      <c r="E22" s="91"/>
      <c r="F22" s="91"/>
      <c r="G22" s="91"/>
      <c r="H22" s="80"/>
      <c r="I22" s="80"/>
      <c r="J22" s="80"/>
      <c r="K22" s="80"/>
      <c r="L22" s="80"/>
      <c r="M22" s="80"/>
      <c r="N22" s="80"/>
      <c r="O22" s="80"/>
      <c r="P22" s="80"/>
      <c r="BI22" s="8"/>
    </row>
    <row r="23" spans="1:61" s="2" customFormat="1" ht="20.25">
      <c r="A23" s="417">
        <v>0.66666666666666663</v>
      </c>
      <c r="B23" s="41" t="s">
        <v>268</v>
      </c>
      <c r="C23" s="272" t="s">
        <v>93</v>
      </c>
      <c r="D23" s="21">
        <v>6.38</v>
      </c>
      <c r="E23" s="148">
        <v>4.92</v>
      </c>
      <c r="F23" s="148">
        <v>8.14</v>
      </c>
      <c r="G23" s="105">
        <v>112</v>
      </c>
      <c r="H23" s="229">
        <v>50.24</v>
      </c>
      <c r="I23" s="21">
        <v>0</v>
      </c>
      <c r="J23" s="21">
        <v>0</v>
      </c>
      <c r="K23" s="21">
        <v>1.26</v>
      </c>
      <c r="L23" s="21">
        <v>0</v>
      </c>
      <c r="M23" s="21">
        <v>0</v>
      </c>
      <c r="N23" s="21">
        <v>0.06</v>
      </c>
      <c r="O23" s="21">
        <v>0.19</v>
      </c>
      <c r="P23" s="21">
        <v>0.95</v>
      </c>
      <c r="Q23" s="17">
        <v>0</v>
      </c>
      <c r="R23" s="17">
        <v>0</v>
      </c>
      <c r="S23" s="17">
        <v>1.27</v>
      </c>
      <c r="T23" s="17">
        <v>387.85</v>
      </c>
      <c r="U23" s="17">
        <v>44.7</v>
      </c>
      <c r="V23" s="23">
        <v>11.11</v>
      </c>
      <c r="W23" s="23">
        <v>7.72</v>
      </c>
      <c r="X23" s="23">
        <v>39.36</v>
      </c>
      <c r="Y23" s="23">
        <v>0.64</v>
      </c>
      <c r="Z23" s="23">
        <v>0.72</v>
      </c>
      <c r="AA23" s="23">
        <v>12</v>
      </c>
      <c r="AB23" s="23">
        <v>29.75</v>
      </c>
      <c r="AC23" s="23">
        <v>0.05</v>
      </c>
      <c r="AD23" s="23">
        <v>0.02</v>
      </c>
      <c r="AE23" s="23">
        <v>0.02</v>
      </c>
      <c r="AF23" s="23">
        <v>0.39</v>
      </c>
      <c r="AG23" s="23">
        <v>1.17</v>
      </c>
      <c r="AH23" s="23">
        <v>0</v>
      </c>
      <c r="BI23" s="8"/>
    </row>
    <row r="24" spans="1:61" s="27" customFormat="1" ht="20.25">
      <c r="A24" s="418">
        <v>0.61538461538461542</v>
      </c>
      <c r="B24" s="82" t="s">
        <v>132</v>
      </c>
      <c r="C24" s="379" t="s">
        <v>168</v>
      </c>
      <c r="D24" s="223">
        <v>1.23</v>
      </c>
      <c r="E24" s="224">
        <v>0.18</v>
      </c>
      <c r="F24" s="224">
        <v>7.66</v>
      </c>
      <c r="G24" s="225">
        <v>47.2</v>
      </c>
      <c r="H24" s="380">
        <v>4.5999999999999996</v>
      </c>
      <c r="I24" s="223">
        <v>0.08</v>
      </c>
      <c r="J24" s="223">
        <v>0.96</v>
      </c>
      <c r="K24" s="223">
        <v>0.4</v>
      </c>
      <c r="L24" s="223">
        <v>0</v>
      </c>
      <c r="M24" s="223">
        <v>0</v>
      </c>
      <c r="N24" s="223">
        <v>0</v>
      </c>
      <c r="O24" s="223">
        <v>0</v>
      </c>
      <c r="P24" s="223">
        <v>0</v>
      </c>
      <c r="Q24" s="33"/>
      <c r="R24" s="33"/>
      <c r="S24" s="33"/>
      <c r="T24" s="33"/>
      <c r="U24" s="33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BI24" s="15"/>
    </row>
    <row r="25" spans="1:61" s="27" customFormat="1" ht="21" thickBot="1">
      <c r="A25" s="419">
        <v>1</v>
      </c>
      <c r="B25" s="205" t="s">
        <v>157</v>
      </c>
      <c r="C25" s="319">
        <v>180</v>
      </c>
      <c r="D25" s="209">
        <v>0.03</v>
      </c>
      <c r="E25" s="233">
        <v>0</v>
      </c>
      <c r="F25" s="209">
        <v>8.18</v>
      </c>
      <c r="G25" s="209">
        <v>31.5</v>
      </c>
      <c r="H25" s="375">
        <v>0.24</v>
      </c>
      <c r="I25" s="376">
        <v>0</v>
      </c>
      <c r="J25" s="377">
        <v>0</v>
      </c>
      <c r="K25" s="375">
        <v>0.02</v>
      </c>
      <c r="L25" s="376">
        <v>0</v>
      </c>
      <c r="M25" s="376">
        <v>0</v>
      </c>
      <c r="N25" s="376">
        <v>0</v>
      </c>
      <c r="O25" s="376">
        <v>0</v>
      </c>
      <c r="P25" s="376">
        <v>0</v>
      </c>
      <c r="BI25" s="15"/>
    </row>
    <row r="26" spans="1:61" s="2" customFormat="1" ht="25.5" customHeight="1">
      <c r="A26" s="231"/>
      <c r="B26" s="190" t="s">
        <v>172</v>
      </c>
      <c r="C26" s="217">
        <v>300</v>
      </c>
      <c r="D26" s="232">
        <f t="shared" ref="D26:P26" si="2">SUM(D23:D25)</f>
        <v>7.64</v>
      </c>
      <c r="E26" s="232">
        <f t="shared" si="2"/>
        <v>5.0999999999999996</v>
      </c>
      <c r="F26" s="232">
        <f t="shared" si="2"/>
        <v>23.98</v>
      </c>
      <c r="G26" s="232">
        <f t="shared" si="2"/>
        <v>190.7</v>
      </c>
      <c r="H26" s="232">
        <f t="shared" si="2"/>
        <v>55.080000000000005</v>
      </c>
      <c r="I26" s="234">
        <f t="shared" si="2"/>
        <v>0.08</v>
      </c>
      <c r="J26" s="234">
        <f t="shared" si="2"/>
        <v>0.96</v>
      </c>
      <c r="K26" s="234">
        <f t="shared" si="2"/>
        <v>1.6800000000000002</v>
      </c>
      <c r="L26" s="234">
        <f t="shared" si="2"/>
        <v>0</v>
      </c>
      <c r="M26" s="234">
        <f t="shared" si="2"/>
        <v>0</v>
      </c>
      <c r="N26" s="234">
        <f t="shared" si="2"/>
        <v>0.06</v>
      </c>
      <c r="O26" s="234">
        <f t="shared" si="2"/>
        <v>0.19</v>
      </c>
      <c r="P26" s="234">
        <f t="shared" si="2"/>
        <v>0.95</v>
      </c>
      <c r="BI26" s="8"/>
    </row>
    <row r="27" spans="1:61" s="2" customFormat="1" ht="22.5">
      <c r="A27" s="80"/>
      <c r="B27" s="53" t="s">
        <v>77</v>
      </c>
      <c r="C27" s="211">
        <v>1325</v>
      </c>
      <c r="D27" s="140">
        <v>42.31</v>
      </c>
      <c r="E27" s="140">
        <v>36.630000000000003</v>
      </c>
      <c r="F27" s="140">
        <v>159.32</v>
      </c>
      <c r="G27" s="140">
        <v>1173.81</v>
      </c>
      <c r="H27" s="140">
        <v>439.77</v>
      </c>
      <c r="I27" s="140">
        <v>105.8</v>
      </c>
      <c r="J27" s="140">
        <v>447.97</v>
      </c>
      <c r="K27" s="140">
        <v>9.8800000000000008</v>
      </c>
      <c r="L27" s="136">
        <v>3.73</v>
      </c>
      <c r="M27" s="140">
        <v>138.05000000000001</v>
      </c>
      <c r="N27" s="140">
        <v>4.17</v>
      </c>
      <c r="O27" s="140">
        <v>0.4</v>
      </c>
      <c r="P27" s="140">
        <v>29.93</v>
      </c>
      <c r="BI27" s="8"/>
    </row>
    <row r="28" spans="1:61" s="2" customFormat="1" ht="15">
      <c r="C28" s="8"/>
      <c r="D28" s="8"/>
      <c r="E28" s="8"/>
      <c r="F28" s="8"/>
      <c r="G28" s="8"/>
      <c r="BI28" s="8"/>
    </row>
    <row r="29" spans="1:61" s="2" customFormat="1" ht="15">
      <c r="C29" s="8"/>
      <c r="D29" s="8"/>
      <c r="E29" s="8"/>
      <c r="F29" s="8"/>
      <c r="G29" s="8"/>
      <c r="BI29" s="8"/>
    </row>
    <row r="30" spans="1:61" s="2" customFormat="1" ht="15">
      <c r="C30" s="8"/>
      <c r="D30" s="8"/>
      <c r="E30" s="8"/>
      <c r="F30" s="8"/>
      <c r="G30" s="8"/>
      <c r="BI30" s="8"/>
    </row>
    <row r="31" spans="1:61" s="2" customFormat="1" ht="15">
      <c r="C31" s="8"/>
      <c r="D31" s="8"/>
      <c r="E31" s="8"/>
      <c r="F31" s="8"/>
      <c r="G31" s="8"/>
      <c r="BI31" s="8"/>
    </row>
    <row r="32" spans="1:61" s="2" customFormat="1" ht="15">
      <c r="C32" s="8"/>
      <c r="D32" s="8"/>
      <c r="E32" s="8"/>
      <c r="F32" s="8"/>
      <c r="G32" s="8"/>
      <c r="BI32" s="8"/>
    </row>
    <row r="33" spans="3:61" s="2" customFormat="1" ht="15">
      <c r="C33" s="8"/>
      <c r="D33" s="8"/>
      <c r="E33" s="8"/>
      <c r="F33" s="8"/>
      <c r="G33" s="8"/>
      <c r="BI33" s="8"/>
    </row>
    <row r="34" spans="3:61" s="2" customFormat="1" ht="15">
      <c r="C34" s="8"/>
      <c r="D34" s="8"/>
      <c r="E34" s="8"/>
      <c r="F34" s="8"/>
      <c r="G34" s="8"/>
      <c r="BI34" s="8"/>
    </row>
    <row r="35" spans="3:61" s="2" customFormat="1" ht="15">
      <c r="C35" s="8"/>
      <c r="D35" s="8"/>
      <c r="E35" s="8"/>
      <c r="F35" s="8"/>
      <c r="G35" s="8"/>
      <c r="BI35" s="8"/>
    </row>
    <row r="36" spans="3:61" s="2" customFormat="1" ht="15">
      <c r="C36" s="8"/>
      <c r="D36" s="8"/>
      <c r="E36" s="8"/>
      <c r="F36" s="8"/>
      <c r="G36" s="8"/>
      <c r="BI36" s="8"/>
    </row>
    <row r="37" spans="3:61" s="2" customFormat="1" ht="15">
      <c r="C37" s="8"/>
      <c r="D37" s="8"/>
      <c r="E37" s="8"/>
      <c r="F37" s="8"/>
      <c r="G37" s="8"/>
      <c r="BI37" s="8"/>
    </row>
    <row r="38" spans="3:61" s="2" customFormat="1" ht="15">
      <c r="C38" s="8"/>
      <c r="D38" s="8"/>
      <c r="E38" s="8"/>
      <c r="F38" s="8"/>
      <c r="G38" s="8"/>
      <c r="BI38" s="8"/>
    </row>
    <row r="39" spans="3:61" s="2" customFormat="1" ht="15">
      <c r="C39" s="8"/>
      <c r="D39" s="8"/>
      <c r="E39" s="8"/>
      <c r="F39" s="8"/>
      <c r="G39" s="8"/>
      <c r="BI39" s="8"/>
    </row>
    <row r="40" spans="3:61" s="2" customFormat="1" ht="15">
      <c r="C40" s="8"/>
      <c r="D40" s="8"/>
      <c r="E40" s="8"/>
      <c r="F40" s="8"/>
      <c r="G40" s="8"/>
      <c r="BI40" s="8"/>
    </row>
    <row r="41" spans="3:61" s="2" customFormat="1" ht="15">
      <c r="C41" s="8"/>
      <c r="D41" s="8"/>
      <c r="E41" s="8"/>
      <c r="F41" s="8"/>
      <c r="G41" s="8"/>
      <c r="BI41" s="8"/>
    </row>
    <row r="42" spans="3:61" s="2" customFormat="1" ht="15">
      <c r="C42" s="8"/>
      <c r="D42" s="8"/>
      <c r="E42" s="8"/>
      <c r="F42" s="8"/>
      <c r="G42" s="8"/>
      <c r="BI42" s="8"/>
    </row>
    <row r="43" spans="3:61" s="2" customFormat="1" ht="15">
      <c r="C43" s="8"/>
      <c r="D43" s="8"/>
      <c r="E43" s="8"/>
      <c r="F43" s="8"/>
      <c r="G43" s="8"/>
      <c r="BI43" s="8"/>
    </row>
    <row r="44" spans="3:61" s="2" customFormat="1" ht="15">
      <c r="C44" s="8"/>
      <c r="D44" s="8"/>
      <c r="E44" s="8"/>
      <c r="F44" s="8"/>
      <c r="G44" s="8"/>
      <c r="BI44" s="8"/>
    </row>
    <row r="45" spans="3:61" s="2" customFormat="1" ht="15">
      <c r="C45" s="8"/>
      <c r="D45" s="8"/>
      <c r="E45" s="8"/>
      <c r="F45" s="8"/>
      <c r="G45" s="8"/>
      <c r="BI45" s="8"/>
    </row>
    <row r="46" spans="3:61" s="2" customFormat="1" ht="15">
      <c r="C46" s="8"/>
      <c r="D46" s="8"/>
      <c r="E46" s="8"/>
      <c r="F46" s="8"/>
      <c r="G46" s="8"/>
      <c r="BI46" s="8"/>
    </row>
    <row r="47" spans="3:61" s="2" customFormat="1" ht="15">
      <c r="C47" s="8"/>
      <c r="D47" s="8"/>
      <c r="E47" s="8"/>
      <c r="F47" s="8"/>
      <c r="G47" s="8"/>
      <c r="BI47" s="8"/>
    </row>
    <row r="48" spans="3:61" s="2" customFormat="1" ht="15">
      <c r="C48" s="8"/>
      <c r="D48" s="8"/>
      <c r="E48" s="8"/>
      <c r="F48" s="8"/>
      <c r="G48" s="8"/>
      <c r="BI48" s="8"/>
    </row>
    <row r="49" spans="3:61" s="2" customFormat="1" ht="15">
      <c r="C49" s="8"/>
      <c r="D49" s="8"/>
      <c r="E49" s="8"/>
      <c r="F49" s="8"/>
      <c r="G49" s="8"/>
      <c r="BI49" s="8"/>
    </row>
    <row r="50" spans="3:61" s="2" customFormat="1" ht="15">
      <c r="C50" s="8"/>
      <c r="D50" s="8"/>
      <c r="E50" s="8"/>
      <c r="F50" s="8"/>
      <c r="G50" s="8"/>
      <c r="BI50" s="8"/>
    </row>
    <row r="51" spans="3:61" s="2" customFormat="1" ht="15">
      <c r="C51" s="8"/>
      <c r="D51" s="8"/>
      <c r="E51" s="8"/>
      <c r="F51" s="8"/>
      <c r="G51" s="8"/>
      <c r="BI51" s="8"/>
    </row>
    <row r="52" spans="3:61" s="2" customFormat="1" ht="15">
      <c r="C52" s="8"/>
      <c r="D52" s="8"/>
      <c r="E52" s="8"/>
      <c r="F52" s="8"/>
      <c r="G52" s="8"/>
      <c r="BI52" s="8"/>
    </row>
    <row r="53" spans="3:61" s="2" customFormat="1" ht="15">
      <c r="C53" s="8"/>
      <c r="D53" s="8"/>
      <c r="E53" s="8"/>
      <c r="F53" s="8"/>
      <c r="G53" s="8"/>
      <c r="BI53" s="8"/>
    </row>
    <row r="54" spans="3:61" s="2" customFormat="1" ht="15">
      <c r="C54" s="8"/>
      <c r="D54" s="8"/>
      <c r="E54" s="8"/>
      <c r="F54" s="8"/>
      <c r="G54" s="8"/>
      <c r="BI54" s="8"/>
    </row>
    <row r="55" spans="3:61" s="2" customFormat="1" ht="15">
      <c r="C55" s="8"/>
      <c r="D55" s="8"/>
      <c r="E55" s="8"/>
      <c r="F55" s="8"/>
      <c r="G55" s="8"/>
      <c r="BI55" s="8"/>
    </row>
    <row r="56" spans="3:61" s="2" customFormat="1" ht="15">
      <c r="C56" s="8"/>
      <c r="D56" s="8"/>
      <c r="E56" s="8"/>
      <c r="F56" s="8"/>
      <c r="G56" s="8"/>
      <c r="BI56" s="8"/>
    </row>
    <row r="57" spans="3:61" s="2" customFormat="1" ht="15">
      <c r="C57" s="8"/>
      <c r="D57" s="8"/>
      <c r="E57" s="8"/>
      <c r="F57" s="8"/>
      <c r="G57" s="8"/>
      <c r="BI57" s="8"/>
    </row>
    <row r="58" spans="3:61" s="2" customFormat="1" ht="15">
      <c r="C58" s="8"/>
      <c r="D58" s="8"/>
      <c r="E58" s="8"/>
      <c r="F58" s="8"/>
      <c r="G58" s="8"/>
      <c r="BI58" s="8"/>
    </row>
    <row r="59" spans="3:61" s="2" customFormat="1" ht="15">
      <c r="C59" s="8"/>
      <c r="D59" s="8"/>
      <c r="E59" s="8"/>
      <c r="F59" s="8"/>
      <c r="G59" s="8"/>
      <c r="BI59" s="8"/>
    </row>
    <row r="60" spans="3:61" s="2" customFormat="1" ht="15">
      <c r="C60" s="8"/>
      <c r="D60" s="8"/>
      <c r="E60" s="8"/>
      <c r="F60" s="8"/>
      <c r="G60" s="8"/>
      <c r="BI60" s="8"/>
    </row>
    <row r="61" spans="3:61" s="2" customFormat="1" ht="15">
      <c r="C61" s="8"/>
      <c r="D61" s="8"/>
      <c r="E61" s="8"/>
      <c r="F61" s="8"/>
      <c r="G61" s="8"/>
      <c r="BI61" s="8"/>
    </row>
    <row r="62" spans="3:61" s="2" customFormat="1" ht="15">
      <c r="C62" s="8"/>
      <c r="D62" s="8"/>
      <c r="E62" s="8"/>
      <c r="F62" s="8"/>
      <c r="G62" s="8"/>
      <c r="BI62" s="8"/>
    </row>
    <row r="63" spans="3:61" s="2" customFormat="1" ht="15">
      <c r="C63" s="8"/>
      <c r="D63" s="8"/>
      <c r="E63" s="8"/>
      <c r="F63" s="8"/>
      <c r="G63" s="8"/>
      <c r="BI63" s="8"/>
    </row>
    <row r="64" spans="3:61" s="2" customFormat="1" ht="15">
      <c r="C64" s="8"/>
      <c r="D64" s="8"/>
      <c r="E64" s="8"/>
      <c r="F64" s="8"/>
      <c r="G64" s="8"/>
      <c r="BI64" s="8"/>
    </row>
    <row r="65" spans="3:61" s="2" customFormat="1" ht="15">
      <c r="C65" s="8"/>
      <c r="D65" s="8"/>
      <c r="E65" s="8"/>
      <c r="F65" s="8"/>
      <c r="G65" s="8"/>
      <c r="BI65" s="8"/>
    </row>
    <row r="66" spans="3:61" s="2" customFormat="1" ht="15">
      <c r="C66" s="8"/>
      <c r="D66" s="8"/>
      <c r="E66" s="8"/>
      <c r="F66" s="8"/>
      <c r="G66" s="8"/>
      <c r="BI66" s="8"/>
    </row>
    <row r="67" spans="3:61" s="2" customFormat="1" ht="15">
      <c r="C67" s="8"/>
      <c r="D67" s="8"/>
      <c r="E67" s="8"/>
      <c r="F67" s="8"/>
      <c r="G67" s="8"/>
      <c r="BI67" s="8"/>
    </row>
    <row r="68" spans="3:61" s="2" customFormat="1" ht="15">
      <c r="C68" s="8"/>
      <c r="D68" s="8"/>
      <c r="E68" s="8"/>
      <c r="F68" s="8"/>
      <c r="G68" s="8"/>
      <c r="BI68" s="8"/>
    </row>
    <row r="69" spans="3:61" s="2" customFormat="1" ht="15">
      <c r="C69" s="8"/>
      <c r="D69" s="8"/>
      <c r="E69" s="8"/>
      <c r="F69" s="8"/>
      <c r="G69" s="8"/>
      <c r="BI69" s="8"/>
    </row>
    <row r="70" spans="3:61" s="2" customFormat="1" ht="15">
      <c r="C70" s="8"/>
      <c r="D70" s="8"/>
      <c r="E70" s="8"/>
      <c r="F70" s="8"/>
      <c r="G70" s="8"/>
      <c r="BI70" s="8"/>
    </row>
    <row r="71" spans="3:61" s="2" customFormat="1" ht="15">
      <c r="C71" s="8"/>
      <c r="D71" s="8"/>
      <c r="E71" s="8"/>
      <c r="F71" s="8"/>
      <c r="G71" s="8"/>
      <c r="BI71" s="8"/>
    </row>
    <row r="72" spans="3:61" s="2" customFormat="1" ht="15">
      <c r="C72" s="8"/>
      <c r="D72" s="8"/>
      <c r="E72" s="8"/>
      <c r="F72" s="8"/>
      <c r="G72" s="8"/>
      <c r="BI72" s="8"/>
    </row>
    <row r="73" spans="3:61" s="2" customFormat="1" ht="15">
      <c r="C73" s="8"/>
      <c r="D73" s="8"/>
      <c r="E73" s="8"/>
      <c r="F73" s="8"/>
      <c r="G73" s="8"/>
      <c r="BI73" s="8"/>
    </row>
    <row r="74" spans="3:61" s="2" customFormat="1" ht="15">
      <c r="C74" s="8"/>
      <c r="D74" s="8"/>
      <c r="E74" s="8"/>
      <c r="F74" s="8"/>
      <c r="G74" s="8"/>
      <c r="BI74" s="8"/>
    </row>
    <row r="75" spans="3:61" s="2" customFormat="1" ht="15">
      <c r="C75" s="8"/>
      <c r="D75" s="8"/>
      <c r="E75" s="8"/>
      <c r="F75" s="8"/>
      <c r="G75" s="8"/>
      <c r="BI75" s="8"/>
    </row>
    <row r="76" spans="3:61" s="2" customFormat="1" ht="15">
      <c r="C76" s="8"/>
      <c r="D76" s="8"/>
      <c r="E76" s="8"/>
      <c r="F76" s="8"/>
      <c r="G76" s="8"/>
      <c r="BI76" s="8"/>
    </row>
    <row r="77" spans="3:61" s="2" customFormat="1" ht="15">
      <c r="C77" s="8"/>
      <c r="D77" s="8"/>
      <c r="E77" s="8"/>
      <c r="F77" s="8"/>
      <c r="G77" s="8"/>
      <c r="BI77" s="8"/>
    </row>
    <row r="78" spans="3:61" s="2" customFormat="1" ht="15">
      <c r="C78" s="8"/>
      <c r="D78" s="8"/>
      <c r="E78" s="8"/>
      <c r="F78" s="8"/>
      <c r="G78" s="8"/>
      <c r="BI78" s="8"/>
    </row>
    <row r="79" spans="3:61" s="2" customFormat="1" ht="15">
      <c r="C79" s="8"/>
      <c r="D79" s="8"/>
      <c r="E79" s="8"/>
      <c r="F79" s="8"/>
      <c r="G79" s="8"/>
      <c r="BI79" s="8"/>
    </row>
    <row r="80" spans="3:61" s="2" customFormat="1" ht="15">
      <c r="C80" s="8"/>
      <c r="D80" s="8"/>
      <c r="E80" s="8"/>
      <c r="F80" s="8"/>
      <c r="G80" s="8"/>
      <c r="BI80" s="8"/>
    </row>
    <row r="81" spans="3:61" s="2" customFormat="1" ht="15">
      <c r="C81" s="8"/>
      <c r="D81" s="8"/>
      <c r="E81" s="8"/>
      <c r="F81" s="8"/>
      <c r="G81" s="8"/>
      <c r="BI81" s="8"/>
    </row>
    <row r="82" spans="3:61" s="2" customFormat="1" ht="15">
      <c r="C82" s="8"/>
      <c r="D82" s="8"/>
      <c r="E82" s="8"/>
      <c r="F82" s="8"/>
      <c r="G82" s="8"/>
      <c r="BI82" s="8"/>
    </row>
    <row r="83" spans="3:61" s="2" customFormat="1" ht="15">
      <c r="C83" s="8"/>
      <c r="D83" s="8"/>
      <c r="E83" s="8"/>
      <c r="F83" s="8"/>
      <c r="G83" s="8"/>
      <c r="BI83" s="8"/>
    </row>
    <row r="84" spans="3:61" s="2" customFormat="1" ht="15">
      <c r="C84" s="8"/>
      <c r="D84" s="8"/>
      <c r="E84" s="8"/>
      <c r="F84" s="8"/>
      <c r="G84" s="8"/>
      <c r="BI84" s="8"/>
    </row>
    <row r="85" spans="3:61" s="2" customFormat="1" ht="15">
      <c r="C85" s="8"/>
      <c r="D85" s="8"/>
      <c r="E85" s="8"/>
      <c r="F85" s="8"/>
      <c r="G85" s="8"/>
      <c r="BI85" s="8"/>
    </row>
    <row r="86" spans="3:61" s="2" customFormat="1" ht="15">
      <c r="C86" s="8"/>
      <c r="D86" s="8"/>
      <c r="E86" s="8"/>
      <c r="F86" s="8"/>
      <c r="G86" s="8"/>
      <c r="BI86" s="8"/>
    </row>
    <row r="87" spans="3:61" s="2" customFormat="1" ht="15">
      <c r="C87" s="8"/>
      <c r="D87" s="8"/>
      <c r="E87" s="8"/>
      <c r="F87" s="8"/>
      <c r="G87" s="8"/>
      <c r="BI87" s="8"/>
    </row>
    <row r="88" spans="3:61" s="2" customFormat="1" ht="15">
      <c r="C88" s="8"/>
      <c r="D88" s="8"/>
      <c r="E88" s="8"/>
      <c r="F88" s="8"/>
      <c r="G88" s="8"/>
      <c r="BI88" s="8"/>
    </row>
    <row r="89" spans="3:61" s="2" customFormat="1" ht="15">
      <c r="C89" s="8"/>
      <c r="D89" s="8"/>
      <c r="E89" s="8"/>
      <c r="F89" s="8"/>
      <c r="G89" s="8"/>
      <c r="BI89" s="8"/>
    </row>
    <row r="90" spans="3:61" s="2" customFormat="1" ht="15">
      <c r="C90" s="8"/>
      <c r="D90" s="8"/>
      <c r="E90" s="8"/>
      <c r="F90" s="8"/>
      <c r="G90" s="8"/>
      <c r="BI90" s="8"/>
    </row>
    <row r="91" spans="3:61" s="2" customFormat="1" ht="15">
      <c r="C91" s="8"/>
      <c r="D91" s="8"/>
      <c r="E91" s="8"/>
      <c r="F91" s="8"/>
      <c r="G91" s="8"/>
      <c r="BI91" s="8"/>
    </row>
    <row r="92" spans="3:61" s="2" customFormat="1" ht="15">
      <c r="C92" s="8"/>
      <c r="D92" s="8"/>
      <c r="E92" s="8"/>
      <c r="F92" s="8"/>
      <c r="G92" s="8"/>
      <c r="BI92" s="8"/>
    </row>
    <row r="93" spans="3:61" s="2" customFormat="1" ht="15">
      <c r="C93" s="8"/>
      <c r="D93" s="8"/>
      <c r="E93" s="8"/>
      <c r="F93" s="8"/>
      <c r="G93" s="8"/>
      <c r="BI93" s="8"/>
    </row>
    <row r="94" spans="3:61" s="2" customFormat="1" ht="15">
      <c r="C94" s="8"/>
      <c r="D94" s="8"/>
      <c r="E94" s="8"/>
      <c r="F94" s="8"/>
      <c r="G94" s="8"/>
      <c r="BI94" s="8"/>
    </row>
    <row r="95" spans="3:61" s="2" customFormat="1" ht="15">
      <c r="C95" s="8"/>
      <c r="D95" s="8"/>
      <c r="E95" s="8"/>
      <c r="F95" s="8"/>
      <c r="G95" s="8"/>
      <c r="BI95" s="8"/>
    </row>
    <row r="96" spans="3:61" s="2" customFormat="1" ht="15">
      <c r="C96" s="8"/>
      <c r="D96" s="8"/>
      <c r="E96" s="8"/>
      <c r="F96" s="8"/>
      <c r="G96" s="8"/>
      <c r="BI96" s="8"/>
    </row>
    <row r="97" spans="3:61" s="2" customFormat="1" ht="15">
      <c r="C97" s="8"/>
      <c r="D97" s="8"/>
      <c r="E97" s="8"/>
      <c r="F97" s="8"/>
      <c r="G97" s="8"/>
      <c r="BI97" s="8"/>
    </row>
    <row r="98" spans="3:61" s="2" customFormat="1" ht="15">
      <c r="C98" s="8"/>
      <c r="D98" s="8"/>
      <c r="E98" s="8"/>
      <c r="F98" s="8"/>
      <c r="G98" s="8"/>
      <c r="BI98" s="8"/>
    </row>
    <row r="99" spans="3:61" s="2" customFormat="1" ht="15">
      <c r="C99" s="8"/>
      <c r="D99" s="8"/>
      <c r="E99" s="8"/>
      <c r="F99" s="8"/>
      <c r="G99" s="8"/>
      <c r="BI99" s="8"/>
    </row>
    <row r="100" spans="3:61" s="2" customFormat="1" ht="15">
      <c r="C100" s="8"/>
      <c r="D100" s="8"/>
      <c r="E100" s="8"/>
      <c r="F100" s="8"/>
      <c r="G100" s="8"/>
      <c r="BI100" s="8"/>
    </row>
    <row r="101" spans="3:61" s="2" customFormat="1" ht="15">
      <c r="C101" s="8"/>
      <c r="D101" s="8"/>
      <c r="E101" s="8"/>
      <c r="F101" s="8"/>
      <c r="G101" s="8"/>
      <c r="BI101" s="8"/>
    </row>
    <row r="102" spans="3:61" s="2" customFormat="1" ht="15">
      <c r="C102" s="8"/>
      <c r="D102" s="8"/>
      <c r="E102" s="8"/>
      <c r="F102" s="8"/>
      <c r="G102" s="8"/>
      <c r="BI102" s="8"/>
    </row>
    <row r="103" spans="3:61" s="2" customFormat="1" ht="15">
      <c r="C103" s="8"/>
      <c r="D103" s="8"/>
      <c r="E103" s="8"/>
      <c r="F103" s="8"/>
      <c r="G103" s="8"/>
      <c r="BI103" s="8"/>
    </row>
    <row r="104" spans="3:61" s="2" customFormat="1" ht="15">
      <c r="C104" s="8"/>
      <c r="D104" s="8"/>
      <c r="E104" s="8"/>
      <c r="F104" s="8"/>
      <c r="G104" s="8"/>
      <c r="BI104" s="8"/>
    </row>
    <row r="105" spans="3:61" s="2" customFormat="1" ht="15">
      <c r="C105" s="8"/>
      <c r="D105" s="8"/>
      <c r="E105" s="8"/>
      <c r="F105" s="8"/>
      <c r="G105" s="8"/>
      <c r="BI105" s="8"/>
    </row>
    <row r="106" spans="3:61" s="2" customFormat="1" ht="15">
      <c r="C106" s="8"/>
      <c r="D106" s="8"/>
      <c r="E106" s="8"/>
      <c r="F106" s="8"/>
      <c r="G106" s="8"/>
      <c r="BI106" s="8"/>
    </row>
    <row r="107" spans="3:61" s="2" customFormat="1" ht="15">
      <c r="C107" s="8"/>
      <c r="D107" s="8"/>
      <c r="E107" s="8"/>
      <c r="F107" s="8"/>
      <c r="G107" s="8"/>
      <c r="BI107" s="8"/>
    </row>
    <row r="108" spans="3:61" s="2" customFormat="1" ht="15">
      <c r="C108" s="8"/>
      <c r="D108" s="8"/>
      <c r="E108" s="8"/>
      <c r="F108" s="8"/>
      <c r="G108" s="8"/>
      <c r="BI108" s="8"/>
    </row>
    <row r="109" spans="3:61" s="2" customFormat="1" ht="15">
      <c r="C109" s="8"/>
      <c r="D109" s="8"/>
      <c r="E109" s="8"/>
      <c r="F109" s="8"/>
      <c r="G109" s="8"/>
      <c r="BI109" s="8"/>
    </row>
    <row r="110" spans="3:61" s="2" customFormat="1" ht="15">
      <c r="C110" s="8"/>
      <c r="D110" s="8"/>
      <c r="E110" s="8"/>
      <c r="F110" s="8"/>
      <c r="G110" s="8"/>
      <c r="BI110" s="8"/>
    </row>
    <row r="111" spans="3:61" s="2" customFormat="1" ht="15">
      <c r="C111" s="8"/>
      <c r="D111" s="8"/>
      <c r="E111" s="8"/>
      <c r="F111" s="8"/>
      <c r="G111" s="8"/>
      <c r="BI111" s="8"/>
    </row>
    <row r="112" spans="3:61" s="2" customFormat="1" ht="15">
      <c r="C112" s="8"/>
      <c r="D112" s="8"/>
      <c r="E112" s="8"/>
      <c r="F112" s="8"/>
      <c r="G112" s="8"/>
      <c r="BI112" s="8"/>
    </row>
    <row r="113" spans="3:61" s="2" customFormat="1" ht="15">
      <c r="C113" s="8"/>
      <c r="D113" s="8"/>
      <c r="E113" s="8"/>
      <c r="F113" s="8"/>
      <c r="G113" s="8"/>
      <c r="BI113" s="8"/>
    </row>
    <row r="114" spans="3:61" s="2" customFormat="1" ht="15">
      <c r="C114" s="8"/>
      <c r="D114" s="8"/>
      <c r="E114" s="8"/>
      <c r="F114" s="8"/>
      <c r="G114" s="8"/>
      <c r="BI114" s="8"/>
    </row>
    <row r="115" spans="3:61" s="2" customFormat="1" ht="15">
      <c r="C115" s="8"/>
      <c r="D115" s="8"/>
      <c r="E115" s="8"/>
      <c r="F115" s="8"/>
      <c r="G115" s="8"/>
      <c r="BI115" s="8"/>
    </row>
    <row r="116" spans="3:61" s="2" customFormat="1" ht="15">
      <c r="C116" s="8"/>
      <c r="D116" s="8"/>
      <c r="E116" s="8"/>
      <c r="F116" s="8"/>
      <c r="G116" s="8"/>
      <c r="BI116" s="8"/>
    </row>
    <row r="117" spans="3:61" s="2" customFormat="1" ht="15">
      <c r="C117" s="8"/>
      <c r="D117" s="8"/>
      <c r="E117" s="8"/>
      <c r="F117" s="8"/>
      <c r="G117" s="8"/>
      <c r="BI117" s="8"/>
    </row>
    <row r="118" spans="3:61" s="2" customFormat="1" ht="15">
      <c r="C118" s="8"/>
      <c r="D118" s="8"/>
      <c r="E118" s="8"/>
      <c r="F118" s="8"/>
      <c r="G118" s="8"/>
      <c r="BI118" s="8"/>
    </row>
    <row r="119" spans="3:61" s="2" customFormat="1" ht="15">
      <c r="C119" s="8"/>
      <c r="D119" s="8"/>
      <c r="E119" s="8"/>
      <c r="F119" s="8"/>
      <c r="G119" s="8"/>
      <c r="BI119" s="8"/>
    </row>
    <row r="120" spans="3:61" s="2" customFormat="1" ht="15">
      <c r="C120" s="8"/>
      <c r="D120" s="8"/>
      <c r="E120" s="8"/>
      <c r="F120" s="8"/>
      <c r="G120" s="8"/>
      <c r="BI120" s="8"/>
    </row>
    <row r="121" spans="3:61" s="2" customFormat="1" ht="15">
      <c r="C121" s="8"/>
      <c r="D121" s="8"/>
      <c r="E121" s="8"/>
      <c r="F121" s="8"/>
      <c r="G121" s="8"/>
      <c r="BI121" s="8"/>
    </row>
    <row r="122" spans="3:61" s="2" customFormat="1" ht="15">
      <c r="C122" s="8"/>
      <c r="D122" s="8"/>
      <c r="E122" s="8"/>
      <c r="F122" s="8"/>
      <c r="G122" s="8"/>
      <c r="BI122" s="8"/>
    </row>
    <row r="123" spans="3:61" s="2" customFormat="1" ht="15">
      <c r="C123" s="8"/>
      <c r="D123" s="8"/>
      <c r="E123" s="8"/>
      <c r="F123" s="8"/>
      <c r="G123" s="8"/>
      <c r="BI123" s="8"/>
    </row>
    <row r="124" spans="3:61" s="2" customFormat="1" ht="15">
      <c r="C124" s="8"/>
      <c r="D124" s="8"/>
      <c r="E124" s="8"/>
      <c r="F124" s="8"/>
      <c r="G124" s="8"/>
      <c r="BI124" s="8"/>
    </row>
    <row r="125" spans="3:61" s="2" customFormat="1" ht="15">
      <c r="C125" s="8"/>
      <c r="D125" s="8"/>
      <c r="E125" s="8"/>
      <c r="F125" s="8"/>
      <c r="G125" s="8"/>
      <c r="BI125" s="8"/>
    </row>
    <row r="126" spans="3:61" s="2" customFormat="1" ht="15">
      <c r="C126" s="8"/>
      <c r="D126" s="8"/>
      <c r="E126" s="8"/>
      <c r="F126" s="8"/>
      <c r="G126" s="8"/>
      <c r="BI126" s="8"/>
    </row>
    <row r="127" spans="3:61" s="2" customFormat="1" ht="15">
      <c r="C127" s="8"/>
      <c r="D127" s="8"/>
      <c r="E127" s="8"/>
      <c r="F127" s="8"/>
      <c r="G127" s="8"/>
      <c r="BI127" s="8"/>
    </row>
    <row r="128" spans="3:61" s="2" customFormat="1" ht="15">
      <c r="C128" s="8"/>
      <c r="D128" s="8"/>
      <c r="E128" s="8"/>
      <c r="F128" s="8"/>
      <c r="G128" s="8"/>
      <c r="BI128" s="8"/>
    </row>
    <row r="129" spans="3:61" s="2" customFormat="1" ht="15">
      <c r="C129" s="8"/>
      <c r="D129" s="8"/>
      <c r="E129" s="8"/>
      <c r="F129" s="8"/>
      <c r="G129" s="8"/>
      <c r="BI129" s="8"/>
    </row>
    <row r="130" spans="3:61" s="2" customFormat="1" ht="15">
      <c r="C130" s="8"/>
      <c r="D130" s="8"/>
      <c r="E130" s="8"/>
      <c r="F130" s="8"/>
      <c r="G130" s="8"/>
      <c r="BI130" s="8"/>
    </row>
    <row r="131" spans="3:61" s="2" customFormat="1" ht="15">
      <c r="C131" s="8"/>
      <c r="D131" s="8"/>
      <c r="E131" s="8"/>
      <c r="F131" s="8"/>
      <c r="G131" s="8"/>
      <c r="BI131" s="8"/>
    </row>
    <row r="132" spans="3:61" s="2" customFormat="1" ht="15">
      <c r="C132" s="8"/>
      <c r="D132" s="8"/>
      <c r="E132" s="8"/>
      <c r="F132" s="8"/>
      <c r="G132" s="8"/>
      <c r="BI132" s="8"/>
    </row>
    <row r="133" spans="3:61" s="2" customFormat="1" ht="15">
      <c r="C133" s="8"/>
      <c r="D133" s="8"/>
      <c r="E133" s="8"/>
      <c r="F133" s="8"/>
      <c r="G133" s="8"/>
      <c r="BI133" s="8"/>
    </row>
    <row r="134" spans="3:61" s="2" customFormat="1" ht="15">
      <c r="C134" s="8"/>
      <c r="D134" s="8"/>
      <c r="E134" s="8"/>
      <c r="F134" s="8"/>
      <c r="G134" s="8"/>
      <c r="BI134" s="8"/>
    </row>
    <row r="135" spans="3:61" s="2" customFormat="1" ht="15">
      <c r="C135" s="8"/>
      <c r="D135" s="8"/>
      <c r="E135" s="8"/>
      <c r="F135" s="8"/>
      <c r="G135" s="8"/>
      <c r="BI135" s="8"/>
    </row>
    <row r="136" spans="3:61" s="2" customFormat="1" ht="15">
      <c r="C136" s="8"/>
      <c r="D136" s="8"/>
      <c r="E136" s="8"/>
      <c r="F136" s="8"/>
      <c r="G136" s="8"/>
      <c r="BI136" s="8"/>
    </row>
    <row r="137" spans="3:61" s="2" customFormat="1" ht="15">
      <c r="C137" s="8"/>
      <c r="D137" s="8"/>
      <c r="E137" s="8"/>
      <c r="F137" s="8"/>
      <c r="G137" s="8"/>
      <c r="BI137" s="8"/>
    </row>
    <row r="138" spans="3:61" s="2" customFormat="1" ht="15">
      <c r="C138" s="8"/>
      <c r="D138" s="8"/>
      <c r="E138" s="8"/>
      <c r="F138" s="8"/>
      <c r="G138" s="8"/>
      <c r="BI138" s="8"/>
    </row>
    <row r="139" spans="3:61" s="2" customFormat="1" ht="15">
      <c r="C139" s="8"/>
      <c r="D139" s="8"/>
      <c r="E139" s="8"/>
      <c r="F139" s="8"/>
      <c r="G139" s="8"/>
      <c r="BI139" s="8"/>
    </row>
    <row r="140" spans="3:61" s="2" customFormat="1" ht="15">
      <c r="C140" s="8"/>
      <c r="D140" s="8"/>
      <c r="E140" s="8"/>
      <c r="F140" s="8"/>
      <c r="G140" s="8"/>
      <c r="BI140" s="8"/>
    </row>
    <row r="141" spans="3:61" s="2" customFormat="1" ht="15">
      <c r="C141" s="8"/>
      <c r="D141" s="8"/>
      <c r="E141" s="8"/>
      <c r="F141" s="8"/>
      <c r="G141" s="8"/>
      <c r="BI141" s="8"/>
    </row>
    <row r="142" spans="3:61" s="2" customFormat="1" ht="15">
      <c r="C142" s="8"/>
      <c r="D142" s="8"/>
      <c r="E142" s="8"/>
      <c r="F142" s="8"/>
      <c r="G142" s="8"/>
      <c r="BI142" s="8"/>
    </row>
    <row r="143" spans="3:61" s="2" customFormat="1" ht="15">
      <c r="C143" s="8"/>
      <c r="D143" s="8"/>
      <c r="E143" s="8"/>
      <c r="F143" s="8"/>
      <c r="G143" s="8"/>
      <c r="BI143" s="8"/>
    </row>
    <row r="144" spans="3:61" s="2" customFormat="1" ht="15">
      <c r="C144" s="8"/>
      <c r="D144" s="8"/>
      <c r="E144" s="8"/>
      <c r="F144" s="8"/>
      <c r="G144" s="8"/>
      <c r="BI144" s="8"/>
    </row>
    <row r="145" spans="3:61" s="2" customFormat="1" ht="15">
      <c r="C145" s="8"/>
      <c r="D145" s="8"/>
      <c r="E145" s="8"/>
      <c r="F145" s="8"/>
      <c r="G145" s="8"/>
      <c r="BI145" s="8"/>
    </row>
    <row r="146" spans="3:61" s="2" customFormat="1" ht="15">
      <c r="C146" s="8"/>
      <c r="D146" s="8"/>
      <c r="E146" s="8"/>
      <c r="F146" s="8"/>
      <c r="G146" s="8"/>
      <c r="BI146" s="8"/>
    </row>
    <row r="147" spans="3:61" s="2" customFormat="1" ht="15">
      <c r="C147" s="8"/>
      <c r="D147" s="8"/>
      <c r="E147" s="8"/>
      <c r="F147" s="8"/>
      <c r="G147" s="8"/>
      <c r="BI147" s="8"/>
    </row>
    <row r="148" spans="3:61" s="2" customFormat="1" ht="15">
      <c r="C148" s="8"/>
      <c r="D148" s="8"/>
      <c r="E148" s="8"/>
      <c r="F148" s="8"/>
      <c r="G148" s="8"/>
      <c r="BI148" s="8"/>
    </row>
    <row r="149" spans="3:61" s="2" customFormat="1" ht="15">
      <c r="C149" s="8"/>
      <c r="D149" s="8"/>
      <c r="E149" s="8"/>
      <c r="F149" s="8"/>
      <c r="G149" s="8"/>
      <c r="BI149" s="8"/>
    </row>
    <row r="150" spans="3:61" s="2" customFormat="1" ht="15">
      <c r="C150" s="8"/>
      <c r="D150" s="8"/>
      <c r="E150" s="8"/>
      <c r="F150" s="8"/>
      <c r="G150" s="8"/>
      <c r="BI150" s="8"/>
    </row>
    <row r="151" spans="3:61" s="2" customFormat="1" ht="15">
      <c r="C151" s="8"/>
      <c r="D151" s="8"/>
      <c r="E151" s="8"/>
      <c r="F151" s="8"/>
      <c r="G151" s="8"/>
      <c r="BI151" s="8"/>
    </row>
    <row r="152" spans="3:61" s="2" customFormat="1" ht="15">
      <c r="C152" s="8"/>
      <c r="D152" s="8"/>
      <c r="E152" s="8"/>
      <c r="F152" s="8"/>
      <c r="G152" s="8"/>
      <c r="BI152" s="8"/>
    </row>
    <row r="153" spans="3:61" s="2" customFormat="1" ht="15">
      <c r="C153" s="8"/>
      <c r="D153" s="8"/>
      <c r="E153" s="8"/>
      <c r="F153" s="8"/>
      <c r="G153" s="8"/>
      <c r="BI153" s="8"/>
    </row>
    <row r="154" spans="3:61" s="2" customFormat="1" ht="15">
      <c r="C154" s="8"/>
      <c r="D154" s="8"/>
      <c r="E154" s="8"/>
      <c r="F154" s="8"/>
      <c r="G154" s="8"/>
      <c r="BI154" s="8"/>
    </row>
    <row r="155" spans="3:61" s="2" customFormat="1" ht="15">
      <c r="C155" s="8"/>
      <c r="D155" s="8"/>
      <c r="E155" s="8"/>
      <c r="F155" s="8"/>
      <c r="G155" s="8"/>
      <c r="BI155" s="8"/>
    </row>
    <row r="156" spans="3:61" s="2" customFormat="1" ht="15">
      <c r="C156" s="8"/>
      <c r="D156" s="8"/>
      <c r="E156" s="8"/>
      <c r="F156" s="8"/>
      <c r="G156" s="8"/>
      <c r="BI156" s="8"/>
    </row>
    <row r="157" spans="3:61" s="2" customFormat="1" ht="15">
      <c r="C157" s="8"/>
      <c r="D157" s="8"/>
      <c r="E157" s="8"/>
      <c r="F157" s="8"/>
      <c r="G157" s="8"/>
      <c r="BI157" s="8"/>
    </row>
    <row r="158" spans="3:61" s="2" customFormat="1" ht="15">
      <c r="C158" s="8"/>
      <c r="D158" s="8"/>
      <c r="E158" s="8"/>
      <c r="F158" s="8"/>
      <c r="G158" s="8"/>
      <c r="BI158" s="8"/>
    </row>
    <row r="159" spans="3:61" s="2" customFormat="1" ht="15">
      <c r="C159" s="8"/>
      <c r="D159" s="8"/>
      <c r="E159" s="8"/>
      <c r="F159" s="8"/>
      <c r="G159" s="8"/>
      <c r="BI159" s="8"/>
    </row>
    <row r="160" spans="3:61" s="2" customFormat="1" ht="15">
      <c r="C160" s="8"/>
      <c r="D160" s="8"/>
      <c r="E160" s="8"/>
      <c r="F160" s="8"/>
      <c r="G160" s="8"/>
      <c r="BI160" s="8"/>
    </row>
    <row r="161" spans="3:61" s="2" customFormat="1" ht="15">
      <c r="C161" s="8"/>
      <c r="D161" s="8"/>
      <c r="E161" s="8"/>
      <c r="F161" s="8"/>
      <c r="G161" s="8"/>
      <c r="BI161" s="8"/>
    </row>
    <row r="162" spans="3:61" s="2" customFormat="1" ht="15">
      <c r="C162" s="8"/>
      <c r="D162" s="8"/>
      <c r="E162" s="8"/>
      <c r="F162" s="8"/>
      <c r="G162" s="8"/>
      <c r="BI162" s="8"/>
    </row>
    <row r="163" spans="3:61" s="2" customFormat="1" ht="15">
      <c r="C163" s="8"/>
      <c r="D163" s="8"/>
      <c r="E163" s="8"/>
      <c r="F163" s="8"/>
      <c r="G163" s="8"/>
      <c r="BI163" s="8"/>
    </row>
    <row r="164" spans="3:61" s="2" customFormat="1" ht="15">
      <c r="C164" s="8"/>
      <c r="D164" s="8"/>
      <c r="E164" s="8"/>
      <c r="F164" s="8"/>
      <c r="G164" s="8"/>
      <c r="BI164" s="8"/>
    </row>
    <row r="165" spans="3:61" s="2" customFormat="1" ht="15">
      <c r="C165" s="8"/>
      <c r="D165" s="8"/>
      <c r="E165" s="8"/>
      <c r="F165" s="8"/>
      <c r="G165" s="8"/>
      <c r="BI165" s="8"/>
    </row>
    <row r="166" spans="3:61" s="2" customFormat="1" ht="15">
      <c r="C166" s="8"/>
      <c r="D166" s="8"/>
      <c r="E166" s="8"/>
      <c r="F166" s="8"/>
      <c r="G166" s="8"/>
      <c r="BI166" s="8"/>
    </row>
    <row r="167" spans="3:61" s="2" customFormat="1" ht="15">
      <c r="C167" s="8"/>
      <c r="D167" s="8"/>
      <c r="E167" s="8"/>
      <c r="F167" s="8"/>
      <c r="G167" s="8"/>
      <c r="BI167" s="8"/>
    </row>
    <row r="168" spans="3:61" s="2" customFormat="1" ht="15">
      <c r="C168" s="8"/>
      <c r="D168" s="8"/>
      <c r="E168" s="8"/>
      <c r="F168" s="8"/>
      <c r="G168" s="8"/>
      <c r="BI168" s="8"/>
    </row>
    <row r="169" spans="3:61" s="2" customFormat="1" ht="15">
      <c r="C169" s="8"/>
      <c r="D169" s="8"/>
      <c r="E169" s="8"/>
      <c r="F169" s="8"/>
      <c r="G169" s="8"/>
      <c r="BI169" s="8"/>
    </row>
    <row r="170" spans="3:61" s="2" customFormat="1" ht="15">
      <c r="C170" s="8"/>
      <c r="D170" s="8"/>
      <c r="E170" s="8"/>
      <c r="F170" s="8"/>
      <c r="G170" s="8"/>
      <c r="BI170" s="8"/>
    </row>
    <row r="171" spans="3:61" s="2" customFormat="1" ht="15">
      <c r="C171" s="8"/>
      <c r="D171" s="8"/>
      <c r="E171" s="8"/>
      <c r="F171" s="8"/>
      <c r="G171" s="8"/>
      <c r="BI171" s="8"/>
    </row>
    <row r="172" spans="3:61" s="2" customFormat="1" ht="15">
      <c r="C172" s="8"/>
      <c r="D172" s="8"/>
      <c r="E172" s="8"/>
      <c r="F172" s="8"/>
      <c r="G172" s="8"/>
      <c r="BI172" s="8"/>
    </row>
    <row r="173" spans="3:61" s="2" customFormat="1" ht="15">
      <c r="C173" s="8"/>
      <c r="D173" s="8"/>
      <c r="E173" s="8"/>
      <c r="F173" s="8"/>
      <c r="G173" s="8"/>
      <c r="BI173" s="8"/>
    </row>
    <row r="174" spans="3:61" s="2" customFormat="1" ht="15">
      <c r="C174" s="8"/>
      <c r="D174" s="8"/>
      <c r="E174" s="8"/>
      <c r="F174" s="8"/>
      <c r="G174" s="8"/>
      <c r="BI174" s="8"/>
    </row>
    <row r="175" spans="3:61" s="2" customFormat="1" ht="15">
      <c r="C175" s="8"/>
      <c r="D175" s="8"/>
      <c r="E175" s="8"/>
      <c r="F175" s="8"/>
      <c r="G175" s="8"/>
      <c r="BI175" s="8"/>
    </row>
    <row r="176" spans="3:61" s="2" customFormat="1" ht="15">
      <c r="C176" s="8"/>
      <c r="D176" s="8"/>
      <c r="E176" s="8"/>
      <c r="F176" s="8"/>
      <c r="G176" s="8"/>
      <c r="BI176" s="8"/>
    </row>
    <row r="177" spans="3:61" s="2" customFormat="1" ht="15">
      <c r="C177" s="8"/>
      <c r="D177" s="8"/>
      <c r="E177" s="8"/>
      <c r="F177" s="8"/>
      <c r="G177" s="8"/>
      <c r="BI177" s="8"/>
    </row>
    <row r="178" spans="3:61" s="2" customFormat="1" ht="15">
      <c r="C178" s="8"/>
      <c r="D178" s="8"/>
      <c r="E178" s="8"/>
      <c r="F178" s="8"/>
      <c r="G178" s="8"/>
      <c r="BI178" s="8"/>
    </row>
    <row r="179" spans="3:61" s="2" customFormat="1" ht="15">
      <c r="C179" s="8"/>
      <c r="D179" s="8"/>
      <c r="E179" s="8"/>
      <c r="F179" s="8"/>
      <c r="G179" s="8"/>
      <c r="BI179" s="8"/>
    </row>
    <row r="180" spans="3:61" s="2" customFormat="1" ht="15">
      <c r="C180" s="8"/>
      <c r="D180" s="8"/>
      <c r="E180" s="8"/>
      <c r="F180" s="8"/>
      <c r="G180" s="8"/>
      <c r="BI180" s="8"/>
    </row>
    <row r="181" spans="3:61" s="2" customFormat="1" ht="15">
      <c r="C181" s="8"/>
      <c r="D181" s="8"/>
      <c r="E181" s="8"/>
      <c r="F181" s="8"/>
      <c r="G181" s="8"/>
      <c r="BI181" s="8"/>
    </row>
    <row r="182" spans="3:61" s="2" customFormat="1" ht="15">
      <c r="C182" s="8"/>
      <c r="D182" s="8"/>
      <c r="E182" s="8"/>
      <c r="F182" s="8"/>
      <c r="G182" s="8"/>
      <c r="BI182" s="8"/>
    </row>
    <row r="183" spans="3:61" s="2" customFormat="1" ht="15">
      <c r="C183" s="8"/>
      <c r="D183" s="8"/>
      <c r="E183" s="8"/>
      <c r="F183" s="8"/>
      <c r="G183" s="8"/>
      <c r="BI183" s="8"/>
    </row>
    <row r="184" spans="3:61" s="2" customFormat="1" ht="15">
      <c r="C184" s="8"/>
      <c r="D184" s="8"/>
      <c r="E184" s="8"/>
      <c r="F184" s="8"/>
      <c r="G184" s="8"/>
      <c r="BI184" s="8"/>
    </row>
    <row r="185" spans="3:61" s="2" customFormat="1" ht="15">
      <c r="C185" s="8"/>
      <c r="D185" s="8"/>
      <c r="E185" s="8"/>
      <c r="F185" s="8"/>
      <c r="G185" s="8"/>
      <c r="BI185" s="8"/>
    </row>
    <row r="186" spans="3:61" s="2" customFormat="1" ht="15">
      <c r="C186" s="8"/>
      <c r="D186" s="8"/>
      <c r="E186" s="8"/>
      <c r="F186" s="8"/>
      <c r="G186" s="8"/>
      <c r="BI186" s="8"/>
    </row>
    <row r="187" spans="3:61" s="2" customFormat="1" ht="15">
      <c r="C187" s="8"/>
      <c r="D187" s="8"/>
      <c r="E187" s="8"/>
      <c r="F187" s="8"/>
      <c r="G187" s="8"/>
      <c r="BI187" s="8"/>
    </row>
    <row r="188" spans="3:61" s="2" customFormat="1" ht="15">
      <c r="C188" s="8"/>
      <c r="D188" s="8"/>
      <c r="E188" s="8"/>
      <c r="F188" s="8"/>
      <c r="G188" s="8"/>
      <c r="BI188" s="8"/>
    </row>
    <row r="189" spans="3:61" s="2" customFormat="1" ht="15">
      <c r="C189" s="8"/>
      <c r="D189" s="8"/>
      <c r="E189" s="8"/>
      <c r="F189" s="8"/>
      <c r="G189" s="8"/>
      <c r="BI189" s="8"/>
    </row>
    <row r="190" spans="3:61" s="2" customFormat="1" ht="15">
      <c r="C190" s="8"/>
      <c r="D190" s="8"/>
      <c r="E190" s="8"/>
      <c r="F190" s="8"/>
      <c r="G190" s="8"/>
      <c r="BI190" s="8"/>
    </row>
    <row r="191" spans="3:61" s="2" customFormat="1" ht="15">
      <c r="C191" s="8"/>
      <c r="D191" s="8"/>
      <c r="E191" s="8"/>
      <c r="F191" s="8"/>
      <c r="G191" s="8"/>
      <c r="BI191" s="8"/>
    </row>
    <row r="192" spans="3:61" s="2" customFormat="1" ht="15">
      <c r="C192" s="8"/>
      <c r="D192" s="8"/>
      <c r="E192" s="8"/>
      <c r="F192" s="8"/>
      <c r="G192" s="8"/>
      <c r="BI192" s="8"/>
    </row>
    <row r="193" spans="3:61" s="2" customFormat="1" ht="15">
      <c r="C193" s="8"/>
      <c r="D193" s="8"/>
      <c r="E193" s="8"/>
      <c r="F193" s="8"/>
      <c r="G193" s="8"/>
      <c r="BI193" s="8"/>
    </row>
    <row r="194" spans="3:61" s="2" customFormat="1" ht="15">
      <c r="C194" s="8"/>
      <c r="D194" s="8"/>
      <c r="E194" s="8"/>
      <c r="F194" s="8"/>
      <c r="G194" s="8"/>
      <c r="BI194" s="8"/>
    </row>
    <row r="195" spans="3:61" s="2" customFormat="1" ht="15">
      <c r="C195" s="8"/>
      <c r="D195" s="8"/>
      <c r="E195" s="8"/>
      <c r="F195" s="8"/>
      <c r="G195" s="8"/>
      <c r="BI195" s="8"/>
    </row>
    <row r="196" spans="3:61" s="2" customFormat="1" ht="15">
      <c r="C196" s="8"/>
      <c r="D196" s="8"/>
      <c r="E196" s="8"/>
      <c r="F196" s="8"/>
      <c r="G196" s="8"/>
      <c r="BI196" s="8"/>
    </row>
    <row r="197" spans="3:61" s="2" customFormat="1" ht="15">
      <c r="C197" s="8"/>
      <c r="D197" s="8"/>
      <c r="E197" s="8"/>
      <c r="F197" s="8"/>
      <c r="G197" s="8"/>
      <c r="BI197" s="8"/>
    </row>
    <row r="198" spans="3:61" s="2" customFormat="1" ht="15">
      <c r="C198" s="8"/>
      <c r="D198" s="8"/>
      <c r="E198" s="8"/>
      <c r="F198" s="8"/>
      <c r="G198" s="8"/>
      <c r="BI198" s="8"/>
    </row>
    <row r="199" spans="3:61" s="2" customFormat="1" ht="15">
      <c r="C199" s="8"/>
      <c r="D199" s="8"/>
      <c r="E199" s="8"/>
      <c r="F199" s="8"/>
      <c r="G199" s="8"/>
      <c r="BI199" s="8"/>
    </row>
    <row r="200" spans="3:61" s="2" customFormat="1" ht="15">
      <c r="C200" s="8"/>
      <c r="D200" s="8"/>
      <c r="E200" s="8"/>
      <c r="F200" s="8"/>
      <c r="G200" s="8"/>
      <c r="BI200" s="8"/>
    </row>
    <row r="201" spans="3:61" s="2" customFormat="1" ht="15">
      <c r="C201" s="8"/>
      <c r="D201" s="8"/>
      <c r="E201" s="8"/>
      <c r="F201" s="8"/>
      <c r="G201" s="8"/>
      <c r="BI201" s="8"/>
    </row>
    <row r="202" spans="3:61" s="2" customFormat="1" ht="15">
      <c r="C202" s="8"/>
      <c r="D202" s="8"/>
      <c r="E202" s="8"/>
      <c r="F202" s="8"/>
      <c r="G202" s="8"/>
      <c r="BI202" s="8"/>
    </row>
    <row r="203" spans="3:61" s="2" customFormat="1" ht="15">
      <c r="C203" s="8"/>
      <c r="D203" s="8"/>
      <c r="E203" s="8"/>
      <c r="F203" s="8"/>
      <c r="G203" s="8"/>
      <c r="BI203" s="8"/>
    </row>
    <row r="204" spans="3:61" s="2" customFormat="1" ht="15">
      <c r="C204" s="8"/>
      <c r="D204" s="8"/>
      <c r="E204" s="8"/>
      <c r="F204" s="8"/>
      <c r="G204" s="8"/>
      <c r="BI204" s="8"/>
    </row>
    <row r="205" spans="3:61" s="2" customFormat="1" ht="15">
      <c r="C205" s="8"/>
      <c r="D205" s="8"/>
      <c r="E205" s="8"/>
      <c r="F205" s="8"/>
      <c r="G205" s="8"/>
      <c r="BI205" s="8"/>
    </row>
    <row r="206" spans="3:61" s="2" customFormat="1" ht="15">
      <c r="C206" s="8"/>
      <c r="D206" s="8"/>
      <c r="E206" s="8"/>
      <c r="F206" s="8"/>
      <c r="G206" s="8"/>
      <c r="BI206" s="8"/>
    </row>
    <row r="207" spans="3:61" s="2" customFormat="1" ht="15">
      <c r="C207" s="8"/>
      <c r="D207" s="8"/>
      <c r="E207" s="8"/>
      <c r="F207" s="8"/>
      <c r="G207" s="8"/>
      <c r="BI207" s="8"/>
    </row>
    <row r="208" spans="3:61" s="2" customFormat="1" ht="15">
      <c r="C208" s="8"/>
      <c r="D208" s="8"/>
      <c r="E208" s="8"/>
      <c r="F208" s="8"/>
      <c r="G208" s="8"/>
      <c r="BI208" s="8"/>
    </row>
    <row r="209" spans="3:61" s="2" customFormat="1" ht="15">
      <c r="C209" s="8"/>
      <c r="D209" s="8"/>
      <c r="E209" s="8"/>
      <c r="F209" s="8"/>
      <c r="G209" s="8"/>
      <c r="BI209" s="8"/>
    </row>
    <row r="210" spans="3:61" s="2" customFormat="1" ht="15">
      <c r="C210" s="8"/>
      <c r="D210" s="8"/>
      <c r="E210" s="8"/>
      <c r="F210" s="8"/>
      <c r="G210" s="8"/>
      <c r="BI210" s="8"/>
    </row>
    <row r="211" spans="3:61" s="2" customFormat="1" ht="15">
      <c r="C211" s="8"/>
      <c r="D211" s="8"/>
      <c r="E211" s="8"/>
      <c r="F211" s="8"/>
      <c r="G211" s="8"/>
      <c r="BI211" s="8"/>
    </row>
    <row r="212" spans="3:61" s="2" customFormat="1" ht="15">
      <c r="C212" s="8"/>
      <c r="D212" s="8"/>
      <c r="E212" s="8"/>
      <c r="F212" s="8"/>
      <c r="G212" s="8"/>
      <c r="BI212" s="8"/>
    </row>
    <row r="213" spans="3:61" s="2" customFormat="1" ht="15">
      <c r="C213" s="8"/>
      <c r="D213" s="8"/>
      <c r="E213" s="8"/>
      <c r="F213" s="8"/>
      <c r="G213" s="8"/>
      <c r="BI213" s="8"/>
    </row>
    <row r="214" spans="3:61" s="2" customFormat="1" ht="15">
      <c r="C214" s="8"/>
      <c r="D214" s="8"/>
      <c r="E214" s="8"/>
      <c r="F214" s="8"/>
      <c r="G214" s="8"/>
      <c r="BI214" s="8"/>
    </row>
    <row r="215" spans="3:61" s="2" customFormat="1" ht="15">
      <c r="C215" s="8"/>
      <c r="D215" s="8"/>
      <c r="E215" s="8"/>
      <c r="F215" s="8"/>
      <c r="G215" s="8"/>
      <c r="BI215" s="8"/>
    </row>
    <row r="216" spans="3:61" s="2" customFormat="1" ht="15">
      <c r="C216" s="8"/>
      <c r="D216" s="8"/>
      <c r="E216" s="8"/>
      <c r="F216" s="8"/>
      <c r="G216" s="8"/>
      <c r="BI216" s="8"/>
    </row>
    <row r="217" spans="3:61" s="2" customFormat="1" ht="15">
      <c r="C217" s="8"/>
      <c r="D217" s="8"/>
      <c r="E217" s="8"/>
      <c r="F217" s="8"/>
      <c r="G217" s="8"/>
      <c r="BI217" s="8"/>
    </row>
    <row r="218" spans="3:61" s="2" customFormat="1" ht="15">
      <c r="C218" s="8"/>
      <c r="D218" s="8"/>
      <c r="E218" s="8"/>
      <c r="F218" s="8"/>
      <c r="G218" s="8"/>
      <c r="BI218" s="8"/>
    </row>
    <row r="219" spans="3:61" s="2" customFormat="1" ht="15">
      <c r="C219" s="8"/>
      <c r="D219" s="8"/>
      <c r="E219" s="8"/>
      <c r="F219" s="8"/>
      <c r="G219" s="8"/>
      <c r="BI219" s="8"/>
    </row>
    <row r="220" spans="3:61" s="2" customFormat="1" ht="15">
      <c r="C220" s="8"/>
      <c r="D220" s="8"/>
      <c r="E220" s="8"/>
      <c r="F220" s="8"/>
      <c r="G220" s="8"/>
      <c r="BI220" s="8"/>
    </row>
    <row r="221" spans="3:61" s="2" customFormat="1" ht="15">
      <c r="C221" s="8"/>
      <c r="D221" s="8"/>
      <c r="E221" s="8"/>
      <c r="F221" s="8"/>
      <c r="G221" s="8"/>
      <c r="BI221" s="8"/>
    </row>
    <row r="222" spans="3:61" s="2" customFormat="1" ht="15">
      <c r="C222" s="8"/>
      <c r="D222" s="8"/>
      <c r="E222" s="8"/>
      <c r="F222" s="8"/>
      <c r="G222" s="8"/>
      <c r="BI222" s="8"/>
    </row>
    <row r="223" spans="3:61" s="2" customFormat="1" ht="15">
      <c r="C223" s="8"/>
      <c r="D223" s="8"/>
      <c r="E223" s="8"/>
      <c r="F223" s="8"/>
      <c r="G223" s="8"/>
      <c r="BI223" s="8"/>
    </row>
    <row r="224" spans="3:61" s="2" customFormat="1" ht="15">
      <c r="C224" s="8"/>
      <c r="D224" s="8"/>
      <c r="E224" s="8"/>
      <c r="F224" s="8"/>
      <c r="G224" s="8"/>
      <c r="BI224" s="8"/>
    </row>
    <row r="225" spans="3:61" s="2" customFormat="1" ht="15">
      <c r="C225" s="8"/>
      <c r="D225" s="8"/>
      <c r="E225" s="8"/>
      <c r="F225" s="8"/>
      <c r="G225" s="8"/>
      <c r="BI225" s="8"/>
    </row>
    <row r="226" spans="3:61" s="2" customFormat="1" ht="15">
      <c r="C226" s="8"/>
      <c r="D226" s="8"/>
      <c r="E226" s="8"/>
      <c r="F226" s="8"/>
      <c r="G226" s="8"/>
      <c r="BI226" s="8"/>
    </row>
    <row r="227" spans="3:61" s="2" customFormat="1" ht="15">
      <c r="C227" s="8"/>
      <c r="D227" s="8"/>
      <c r="E227" s="8"/>
      <c r="F227" s="8"/>
      <c r="G227" s="8"/>
      <c r="BI227" s="8"/>
    </row>
    <row r="228" spans="3:61" s="2" customFormat="1" ht="15">
      <c r="C228" s="8"/>
      <c r="D228" s="8"/>
      <c r="E228" s="8"/>
      <c r="F228" s="8"/>
      <c r="G228" s="8"/>
      <c r="BI228" s="8"/>
    </row>
    <row r="229" spans="3:61" s="2" customFormat="1" ht="15">
      <c r="C229" s="8"/>
      <c r="D229" s="8"/>
      <c r="E229" s="8"/>
      <c r="F229" s="8"/>
      <c r="G229" s="8"/>
      <c r="BI229" s="8"/>
    </row>
    <row r="230" spans="3:61" s="2" customFormat="1" ht="15">
      <c r="C230" s="8"/>
      <c r="D230" s="8"/>
      <c r="E230" s="8"/>
      <c r="F230" s="8"/>
      <c r="G230" s="8"/>
      <c r="BI230" s="8"/>
    </row>
    <row r="231" spans="3:61" s="2" customFormat="1" ht="15">
      <c r="C231" s="8"/>
      <c r="D231" s="8"/>
      <c r="E231" s="8"/>
      <c r="F231" s="8"/>
      <c r="G231" s="8"/>
      <c r="BI231" s="8"/>
    </row>
    <row r="232" spans="3:61" s="2" customFormat="1" ht="15">
      <c r="C232" s="8"/>
      <c r="D232" s="8"/>
      <c r="E232" s="8"/>
      <c r="F232" s="8"/>
      <c r="G232" s="8"/>
      <c r="BI232" s="8"/>
    </row>
    <row r="233" spans="3:61" s="2" customFormat="1" ht="15">
      <c r="C233" s="8"/>
      <c r="D233" s="8"/>
      <c r="E233" s="8"/>
      <c r="F233" s="8"/>
      <c r="G233" s="8"/>
      <c r="BI233" s="8"/>
    </row>
    <row r="234" spans="3:61" s="2" customFormat="1" ht="15">
      <c r="C234" s="8"/>
      <c r="D234" s="8"/>
      <c r="E234" s="8"/>
      <c r="F234" s="8"/>
      <c r="G234" s="8"/>
      <c r="BI234" s="8"/>
    </row>
    <row r="235" spans="3:61" s="2" customFormat="1" ht="15">
      <c r="C235" s="8"/>
      <c r="D235" s="8"/>
      <c r="E235" s="8"/>
      <c r="F235" s="8"/>
      <c r="G235" s="8"/>
      <c r="BI235" s="8"/>
    </row>
    <row r="236" spans="3:61" s="2" customFormat="1" ht="15">
      <c r="C236" s="8"/>
      <c r="D236" s="8"/>
      <c r="E236" s="8"/>
      <c r="F236" s="8"/>
      <c r="G236" s="8"/>
      <c r="BI236" s="8"/>
    </row>
    <row r="237" spans="3:61" s="2" customFormat="1" ht="15">
      <c r="C237" s="8"/>
      <c r="D237" s="8"/>
      <c r="E237" s="8"/>
      <c r="F237" s="8"/>
      <c r="G237" s="8"/>
      <c r="BI237" s="8"/>
    </row>
    <row r="238" spans="3:61" s="2" customFormat="1" ht="15">
      <c r="C238" s="8"/>
      <c r="D238" s="8"/>
      <c r="E238" s="8"/>
      <c r="F238" s="8"/>
      <c r="G238" s="8"/>
      <c r="BI238" s="8"/>
    </row>
    <row r="239" spans="3:61" s="2" customFormat="1" ht="15">
      <c r="C239" s="8"/>
      <c r="D239" s="8"/>
      <c r="E239" s="8"/>
      <c r="F239" s="8"/>
      <c r="G239" s="8"/>
      <c r="BI239" s="8"/>
    </row>
    <row r="240" spans="3:61" s="2" customFormat="1" ht="15">
      <c r="C240" s="8"/>
      <c r="D240" s="8"/>
      <c r="E240" s="8"/>
      <c r="F240" s="8"/>
      <c r="G240" s="8"/>
      <c r="BI240" s="8"/>
    </row>
    <row r="241" spans="3:61" s="2" customFormat="1" ht="15">
      <c r="C241" s="8"/>
      <c r="D241" s="8"/>
      <c r="E241" s="8"/>
      <c r="F241" s="8"/>
      <c r="G241" s="8"/>
      <c r="BI241" s="8"/>
    </row>
    <row r="242" spans="3:61" s="2" customFormat="1" ht="15">
      <c r="C242" s="8"/>
      <c r="D242" s="8"/>
      <c r="E242" s="8"/>
      <c r="F242" s="8"/>
      <c r="G242" s="8"/>
      <c r="BI242" s="8"/>
    </row>
    <row r="243" spans="3:61" s="2" customFormat="1" ht="15">
      <c r="C243" s="8"/>
      <c r="D243" s="8"/>
      <c r="E243" s="8"/>
      <c r="F243" s="8"/>
      <c r="G243" s="8"/>
      <c r="BI243" s="8"/>
    </row>
    <row r="244" spans="3:61" s="2" customFormat="1" ht="15">
      <c r="C244" s="8"/>
      <c r="D244" s="8"/>
      <c r="E244" s="8"/>
      <c r="F244" s="8"/>
      <c r="G244" s="8"/>
      <c r="BI244" s="8"/>
    </row>
    <row r="245" spans="3:61" s="2" customFormat="1" ht="15">
      <c r="C245" s="8"/>
      <c r="D245" s="8"/>
      <c r="E245" s="8"/>
      <c r="F245" s="8"/>
      <c r="G245" s="8"/>
      <c r="BI245" s="8"/>
    </row>
    <row r="246" spans="3:61" s="2" customFormat="1" ht="15">
      <c r="C246" s="8"/>
      <c r="D246" s="8"/>
      <c r="E246" s="8"/>
      <c r="F246" s="8"/>
      <c r="G246" s="8"/>
      <c r="BI246" s="8"/>
    </row>
    <row r="247" spans="3:61" s="2" customFormat="1" ht="15">
      <c r="C247" s="8"/>
      <c r="D247" s="8"/>
      <c r="E247" s="8"/>
      <c r="F247" s="8"/>
      <c r="G247" s="8"/>
      <c r="BI247" s="8"/>
    </row>
    <row r="248" spans="3:61" s="2" customFormat="1" ht="15">
      <c r="C248" s="8"/>
      <c r="D248" s="8"/>
      <c r="E248" s="8"/>
      <c r="F248" s="8"/>
      <c r="G248" s="8"/>
      <c r="BI248" s="8"/>
    </row>
    <row r="249" spans="3:61" s="2" customFormat="1" ht="15">
      <c r="C249" s="8"/>
      <c r="D249" s="8"/>
      <c r="E249" s="8"/>
      <c r="F249" s="8"/>
      <c r="G249" s="8"/>
      <c r="BI249" s="8"/>
    </row>
    <row r="250" spans="3:61" s="2" customFormat="1" ht="15">
      <c r="C250" s="8"/>
      <c r="D250" s="8"/>
      <c r="E250" s="8"/>
      <c r="F250" s="8"/>
      <c r="G250" s="8"/>
      <c r="BI250" s="8"/>
    </row>
    <row r="251" spans="3:61" s="2" customFormat="1" ht="15">
      <c r="C251" s="8"/>
      <c r="D251" s="8"/>
      <c r="E251" s="8"/>
      <c r="F251" s="8"/>
      <c r="G251" s="8"/>
      <c r="BI251" s="8"/>
    </row>
    <row r="252" spans="3:61" s="2" customFormat="1" ht="15">
      <c r="C252" s="8"/>
      <c r="D252" s="8"/>
      <c r="E252" s="8"/>
      <c r="F252" s="8"/>
      <c r="G252" s="8"/>
      <c r="BI252" s="8"/>
    </row>
    <row r="253" spans="3:61" s="2" customFormat="1" ht="15">
      <c r="C253" s="8"/>
      <c r="D253" s="8"/>
      <c r="E253" s="8"/>
      <c r="F253" s="8"/>
      <c r="G253" s="8"/>
      <c r="BI253" s="8"/>
    </row>
    <row r="254" spans="3:61" s="2" customFormat="1" ht="15">
      <c r="C254" s="8"/>
      <c r="D254" s="8"/>
      <c r="E254" s="8"/>
      <c r="F254" s="8"/>
      <c r="G254" s="8"/>
      <c r="BI254" s="8"/>
    </row>
    <row r="255" spans="3:61" s="2" customFormat="1" ht="15">
      <c r="C255" s="8"/>
      <c r="D255" s="8"/>
      <c r="E255" s="8"/>
      <c r="F255" s="8"/>
      <c r="G255" s="8"/>
      <c r="BI255" s="8"/>
    </row>
    <row r="256" spans="3:61" s="2" customFormat="1" ht="15">
      <c r="C256" s="8"/>
      <c r="D256" s="8"/>
      <c r="E256" s="8"/>
      <c r="F256" s="8"/>
      <c r="G256" s="8"/>
      <c r="BI256" s="8"/>
    </row>
    <row r="257" spans="3:61" s="2" customFormat="1" ht="15">
      <c r="C257" s="8"/>
      <c r="D257" s="8"/>
      <c r="E257" s="8"/>
      <c r="F257" s="8"/>
      <c r="G257" s="8"/>
      <c r="BI257" s="8"/>
    </row>
    <row r="258" spans="3:61" s="2" customFormat="1" ht="15">
      <c r="C258" s="8"/>
      <c r="D258" s="8"/>
      <c r="E258" s="8"/>
      <c r="F258" s="8"/>
      <c r="G258" s="8"/>
      <c r="BI258" s="8"/>
    </row>
    <row r="259" spans="3:61" s="2" customFormat="1" ht="15">
      <c r="C259" s="8"/>
      <c r="D259" s="8"/>
      <c r="E259" s="8"/>
      <c r="F259" s="8"/>
      <c r="G259" s="8"/>
      <c r="BI259" s="8"/>
    </row>
    <row r="260" spans="3:61" s="2" customFormat="1" ht="15">
      <c r="C260" s="8"/>
      <c r="D260" s="8"/>
      <c r="E260" s="8"/>
      <c r="F260" s="8"/>
      <c r="G260" s="8"/>
      <c r="BI260" s="8"/>
    </row>
    <row r="261" spans="3:61" s="2" customFormat="1" ht="15">
      <c r="C261" s="8"/>
      <c r="D261" s="8"/>
      <c r="E261" s="8"/>
      <c r="F261" s="8"/>
      <c r="G261" s="8"/>
      <c r="BI261" s="8"/>
    </row>
    <row r="262" spans="3:61" s="2" customFormat="1" ht="15">
      <c r="C262" s="8"/>
      <c r="D262" s="8"/>
      <c r="E262" s="8"/>
      <c r="F262" s="8"/>
      <c r="G262" s="8"/>
      <c r="BI262" s="8"/>
    </row>
    <row r="263" spans="3:61" s="2" customFormat="1" ht="15">
      <c r="C263" s="8"/>
      <c r="D263" s="8"/>
      <c r="E263" s="8"/>
      <c r="F263" s="8"/>
      <c r="G263" s="8"/>
      <c r="BI263" s="8"/>
    </row>
    <row r="264" spans="3:61" s="2" customFormat="1" ht="15">
      <c r="C264" s="8"/>
      <c r="D264" s="8"/>
      <c r="E264" s="8"/>
      <c r="F264" s="8"/>
      <c r="G264" s="8"/>
      <c r="BI264" s="8"/>
    </row>
    <row r="265" spans="3:61" s="2" customFormat="1" ht="15">
      <c r="C265" s="8"/>
      <c r="D265" s="8"/>
      <c r="E265" s="8"/>
      <c r="F265" s="8"/>
      <c r="G265" s="8"/>
      <c r="BI265" s="8"/>
    </row>
    <row r="266" spans="3:61" s="2" customFormat="1" ht="15">
      <c r="C266" s="8"/>
      <c r="D266" s="8"/>
      <c r="E266" s="8"/>
      <c r="F266" s="8"/>
      <c r="G266" s="8"/>
      <c r="BI266" s="8"/>
    </row>
    <row r="267" spans="3:61" s="2" customFormat="1" ht="15">
      <c r="C267" s="8"/>
      <c r="D267" s="8"/>
      <c r="E267" s="8"/>
      <c r="F267" s="8"/>
      <c r="G267" s="8"/>
      <c r="BI267" s="8"/>
    </row>
    <row r="268" spans="3:61" s="2" customFormat="1" ht="15">
      <c r="C268" s="8"/>
      <c r="D268" s="8"/>
      <c r="E268" s="8"/>
      <c r="F268" s="8"/>
      <c r="G268" s="8"/>
      <c r="BI268" s="8"/>
    </row>
    <row r="269" spans="3:61" s="2" customFormat="1" ht="15">
      <c r="C269" s="8"/>
      <c r="D269" s="8"/>
      <c r="E269" s="8"/>
      <c r="F269" s="8"/>
      <c r="G269" s="8"/>
      <c r="BI269" s="8"/>
    </row>
    <row r="270" spans="3:61" s="2" customFormat="1" ht="15">
      <c r="C270" s="8"/>
      <c r="D270" s="8"/>
      <c r="E270" s="8"/>
      <c r="F270" s="8"/>
      <c r="G270" s="8"/>
      <c r="BI270" s="8"/>
    </row>
    <row r="271" spans="3:61" s="2" customFormat="1" ht="15">
      <c r="C271" s="8"/>
      <c r="D271" s="8"/>
      <c r="E271" s="8"/>
      <c r="F271" s="8"/>
      <c r="G271" s="8"/>
      <c r="BI271" s="8"/>
    </row>
    <row r="272" spans="3:61" s="2" customFormat="1" ht="15">
      <c r="C272" s="8"/>
      <c r="D272" s="8"/>
      <c r="E272" s="8"/>
      <c r="F272" s="8"/>
      <c r="G272" s="8"/>
      <c r="BI272" s="8"/>
    </row>
    <row r="273" spans="3:61" s="2" customFormat="1" ht="15">
      <c r="C273" s="8"/>
      <c r="D273" s="8"/>
      <c r="E273" s="8"/>
      <c r="F273" s="8"/>
      <c r="G273" s="8"/>
      <c r="BI273" s="8"/>
    </row>
    <row r="274" spans="3:61" s="2" customFormat="1" ht="15">
      <c r="C274" s="8"/>
      <c r="D274" s="8"/>
      <c r="E274" s="8"/>
      <c r="F274" s="8"/>
      <c r="G274" s="8"/>
      <c r="BI274" s="8"/>
    </row>
    <row r="275" spans="3:61" s="2" customFormat="1" ht="15">
      <c r="C275" s="8"/>
      <c r="D275" s="8"/>
      <c r="E275" s="8"/>
      <c r="F275" s="8"/>
      <c r="G275" s="8"/>
      <c r="BI275" s="8"/>
    </row>
    <row r="276" spans="3:61" s="2" customFormat="1" ht="15">
      <c r="C276" s="8"/>
      <c r="D276" s="8"/>
      <c r="E276" s="8"/>
      <c r="F276" s="8"/>
      <c r="G276" s="8"/>
      <c r="BI276" s="8"/>
    </row>
    <row r="277" spans="3:61" s="2" customFormat="1" ht="15">
      <c r="C277" s="8"/>
      <c r="D277" s="8"/>
      <c r="E277" s="8"/>
      <c r="F277" s="8"/>
      <c r="G277" s="8"/>
      <c r="BI277" s="8"/>
    </row>
    <row r="278" spans="3:61" s="2" customFormat="1" ht="15">
      <c r="C278" s="8"/>
      <c r="D278" s="8"/>
      <c r="E278" s="8"/>
      <c r="F278" s="8"/>
      <c r="G278" s="8"/>
      <c r="BI278" s="8"/>
    </row>
    <row r="279" spans="3:61" s="2" customFormat="1" ht="15">
      <c r="C279" s="8"/>
      <c r="D279" s="8"/>
      <c r="E279" s="8"/>
      <c r="F279" s="8"/>
      <c r="G279" s="8"/>
      <c r="BI279" s="8"/>
    </row>
    <row r="280" spans="3:61" s="2" customFormat="1" ht="15">
      <c r="C280" s="8"/>
      <c r="D280" s="8"/>
      <c r="E280" s="8"/>
      <c r="F280" s="8"/>
      <c r="G280" s="8"/>
      <c r="BI280" s="8"/>
    </row>
    <row r="281" spans="3:61" s="2" customFormat="1" ht="15">
      <c r="C281" s="8"/>
      <c r="D281" s="8"/>
      <c r="E281" s="8"/>
      <c r="F281" s="8"/>
      <c r="G281" s="8"/>
      <c r="BI281" s="8"/>
    </row>
    <row r="282" spans="3:61" s="2" customFormat="1" ht="15">
      <c r="C282" s="8"/>
      <c r="D282" s="8"/>
      <c r="E282" s="8"/>
      <c r="F282" s="8"/>
      <c r="G282" s="8"/>
      <c r="BI282" s="8"/>
    </row>
    <row r="283" spans="3:61" s="2" customFormat="1" ht="15">
      <c r="C283" s="8"/>
      <c r="D283" s="8"/>
      <c r="E283" s="8"/>
      <c r="F283" s="8"/>
      <c r="G283" s="8"/>
      <c r="BI283" s="8"/>
    </row>
    <row r="284" spans="3:61" s="2" customFormat="1" ht="15">
      <c r="C284" s="8"/>
      <c r="D284" s="8"/>
      <c r="E284" s="8"/>
      <c r="F284" s="8"/>
      <c r="G284" s="8"/>
      <c r="BI284" s="8"/>
    </row>
    <row r="285" spans="3:61" s="2" customFormat="1" ht="15">
      <c r="C285" s="8"/>
      <c r="D285" s="8"/>
      <c r="E285" s="8"/>
      <c r="F285" s="8"/>
      <c r="G285" s="8"/>
      <c r="BI285" s="8"/>
    </row>
    <row r="286" spans="3:61" s="2" customFormat="1" ht="15">
      <c r="C286" s="8"/>
      <c r="D286" s="8"/>
      <c r="E286" s="8"/>
      <c r="F286" s="8"/>
      <c r="G286" s="8"/>
      <c r="BI286" s="8"/>
    </row>
    <row r="287" spans="3:61" s="2" customFormat="1" ht="15">
      <c r="C287" s="8"/>
      <c r="D287" s="8"/>
      <c r="E287" s="8"/>
      <c r="F287" s="8"/>
      <c r="G287" s="8"/>
      <c r="BI287" s="8"/>
    </row>
    <row r="288" spans="3:61" s="2" customFormat="1" ht="15">
      <c r="C288" s="8"/>
      <c r="D288" s="8"/>
      <c r="E288" s="8"/>
      <c r="F288" s="8"/>
      <c r="G288" s="8"/>
      <c r="BI288" s="8"/>
    </row>
    <row r="289" spans="3:61" s="2" customFormat="1" ht="15">
      <c r="C289" s="8"/>
      <c r="D289" s="8"/>
      <c r="E289" s="8"/>
      <c r="F289" s="8"/>
      <c r="G289" s="8"/>
      <c r="BI289" s="8"/>
    </row>
    <row r="290" spans="3:61" s="2" customFormat="1" ht="15">
      <c r="C290" s="8"/>
      <c r="D290" s="8"/>
      <c r="E290" s="8"/>
      <c r="F290" s="8"/>
      <c r="G290" s="8"/>
      <c r="BI290" s="8"/>
    </row>
    <row r="291" spans="3:61" s="2" customFormat="1" ht="15">
      <c r="C291" s="8"/>
      <c r="D291" s="8"/>
      <c r="E291" s="8"/>
      <c r="F291" s="8"/>
      <c r="G291" s="8"/>
      <c r="BI291" s="8"/>
    </row>
    <row r="292" spans="3:61" s="2" customFormat="1" ht="15">
      <c r="C292" s="8"/>
      <c r="D292" s="8"/>
      <c r="E292" s="8"/>
      <c r="F292" s="8"/>
      <c r="G292" s="8"/>
      <c r="BI292" s="8"/>
    </row>
    <row r="293" spans="3:61" s="2" customFormat="1" ht="15">
      <c r="C293" s="8"/>
      <c r="D293" s="8"/>
      <c r="E293" s="8"/>
      <c r="F293" s="8"/>
      <c r="G293" s="8"/>
      <c r="BI293" s="8"/>
    </row>
    <row r="294" spans="3:61" s="2" customFormat="1" ht="15">
      <c r="C294" s="8"/>
      <c r="D294" s="8"/>
      <c r="E294" s="8"/>
      <c r="F294" s="8"/>
      <c r="G294" s="8"/>
      <c r="BI294" s="8"/>
    </row>
    <row r="295" spans="3:61" s="2" customFormat="1" ht="15">
      <c r="C295" s="8"/>
      <c r="D295" s="8"/>
      <c r="E295" s="8"/>
      <c r="F295" s="8"/>
      <c r="G295" s="8"/>
      <c r="BI295" s="8"/>
    </row>
    <row r="296" spans="3:61" s="2" customFormat="1" ht="15">
      <c r="C296" s="8"/>
      <c r="D296" s="8"/>
      <c r="E296" s="8"/>
      <c r="F296" s="8"/>
      <c r="G296" s="8"/>
      <c r="BI296" s="8"/>
    </row>
    <row r="297" spans="3:61" s="2" customFormat="1" ht="15">
      <c r="C297" s="8"/>
      <c r="D297" s="8"/>
      <c r="E297" s="8"/>
      <c r="F297" s="8"/>
      <c r="G297" s="8"/>
      <c r="BI297" s="8"/>
    </row>
    <row r="298" spans="3:61" s="2" customFormat="1" ht="15">
      <c r="C298" s="8"/>
      <c r="D298" s="8"/>
      <c r="E298" s="8"/>
      <c r="F298" s="8"/>
      <c r="G298" s="8"/>
      <c r="BI298" s="8"/>
    </row>
    <row r="299" spans="3:61" s="2" customFormat="1" ht="15">
      <c r="C299" s="8"/>
      <c r="D299" s="8"/>
      <c r="E299" s="8"/>
      <c r="F299" s="8"/>
      <c r="G299" s="8"/>
      <c r="BI299" s="8"/>
    </row>
    <row r="300" spans="3:61">
      <c r="C300" s="4"/>
      <c r="D300" s="4"/>
      <c r="E300" s="4"/>
      <c r="F300" s="4"/>
      <c r="G300" s="4"/>
    </row>
    <row r="301" spans="3:61">
      <c r="C301" s="4"/>
      <c r="D301" s="4"/>
      <c r="E301" s="4"/>
      <c r="F301" s="4"/>
      <c r="G301" s="4"/>
    </row>
    <row r="302" spans="3:61">
      <c r="C302" s="4"/>
      <c r="D302" s="4"/>
      <c r="E302" s="4"/>
      <c r="F302" s="4"/>
      <c r="G302" s="4"/>
    </row>
    <row r="303" spans="3:61">
      <c r="C303" s="4"/>
      <c r="D303" s="4"/>
      <c r="E303" s="4"/>
      <c r="F303" s="4"/>
      <c r="G303" s="4"/>
    </row>
    <row r="304" spans="3:61">
      <c r="C304" s="4"/>
      <c r="D304" s="4"/>
      <c r="E304" s="4"/>
      <c r="F304" s="4"/>
      <c r="G304" s="4"/>
    </row>
    <row r="305" spans="3:7">
      <c r="C305" s="4"/>
      <c r="D305" s="4"/>
      <c r="E305" s="4"/>
      <c r="F305" s="4"/>
      <c r="G305" s="4"/>
    </row>
    <row r="306" spans="3:7">
      <c r="C306" s="4"/>
      <c r="D306" s="4"/>
      <c r="E306" s="4"/>
      <c r="F306" s="4"/>
      <c r="G306" s="4"/>
    </row>
    <row r="307" spans="3:7">
      <c r="C307" s="4"/>
      <c r="D307" s="4"/>
      <c r="E307" s="4"/>
      <c r="F307" s="4"/>
      <c r="G307" s="4"/>
    </row>
    <row r="308" spans="3:7">
      <c r="C308" s="4"/>
      <c r="D308" s="4"/>
      <c r="E308" s="4"/>
      <c r="F308" s="4"/>
      <c r="G308" s="4"/>
    </row>
    <row r="309" spans="3:7">
      <c r="C309" s="4"/>
      <c r="D309" s="4"/>
      <c r="E309" s="4"/>
      <c r="F309" s="4"/>
      <c r="G309" s="4"/>
    </row>
    <row r="310" spans="3:7">
      <c r="C310" s="4"/>
      <c r="D310" s="4"/>
      <c r="E310" s="4"/>
      <c r="F310" s="4"/>
      <c r="G310" s="4"/>
    </row>
    <row r="311" spans="3:7">
      <c r="C311" s="4"/>
      <c r="D311" s="4"/>
      <c r="E311" s="4"/>
      <c r="F311" s="4"/>
      <c r="G311" s="4"/>
    </row>
    <row r="312" spans="3:7">
      <c r="C312" s="4"/>
      <c r="D312" s="4"/>
      <c r="E312" s="4"/>
      <c r="F312" s="4"/>
      <c r="G312" s="4"/>
    </row>
    <row r="313" spans="3:7">
      <c r="C313" s="4"/>
      <c r="D313" s="4"/>
      <c r="E313" s="4"/>
      <c r="F313" s="4"/>
      <c r="G313" s="4"/>
    </row>
    <row r="314" spans="3:7">
      <c r="C314" s="4"/>
      <c r="D314" s="4"/>
      <c r="E314" s="4"/>
      <c r="F314" s="4"/>
      <c r="G314" s="4"/>
    </row>
    <row r="315" spans="3:7">
      <c r="C315" s="4"/>
      <c r="D315" s="4"/>
      <c r="E315" s="4"/>
      <c r="F315" s="4"/>
      <c r="G315" s="4"/>
    </row>
    <row r="316" spans="3:7">
      <c r="C316" s="4"/>
      <c r="D316" s="4"/>
      <c r="E316" s="4"/>
      <c r="F316" s="4"/>
      <c r="G316" s="4"/>
    </row>
    <row r="317" spans="3:7">
      <c r="C317" s="4"/>
      <c r="D317" s="4"/>
      <c r="E317" s="4"/>
      <c r="F317" s="4"/>
      <c r="G317" s="4"/>
    </row>
    <row r="318" spans="3:7">
      <c r="C318" s="4"/>
      <c r="D318" s="4"/>
      <c r="E318" s="4"/>
      <c r="F318" s="4"/>
      <c r="G318" s="4"/>
    </row>
    <row r="319" spans="3:7">
      <c r="C319" s="4"/>
      <c r="D319" s="4"/>
      <c r="E319" s="4"/>
      <c r="F319" s="4"/>
      <c r="G319" s="4"/>
    </row>
    <row r="320" spans="3:7">
      <c r="C320" s="4"/>
      <c r="D320" s="4"/>
      <c r="E320" s="4"/>
      <c r="F320" s="4"/>
      <c r="G320" s="4"/>
    </row>
    <row r="321" spans="3:7">
      <c r="C321" s="4"/>
      <c r="D321" s="4"/>
      <c r="E321" s="4"/>
      <c r="F321" s="4"/>
      <c r="G321" s="4"/>
    </row>
    <row r="322" spans="3:7">
      <c r="C322" s="4"/>
      <c r="D322" s="4"/>
      <c r="E322" s="4"/>
      <c r="F322" s="4"/>
      <c r="G322" s="4"/>
    </row>
    <row r="323" spans="3:7">
      <c r="C323" s="4"/>
      <c r="D323" s="4"/>
      <c r="E323" s="4"/>
      <c r="F323" s="4"/>
      <c r="G323" s="4"/>
    </row>
    <row r="324" spans="3:7">
      <c r="C324" s="4"/>
      <c r="D324" s="4"/>
      <c r="E324" s="4"/>
      <c r="F324" s="4"/>
      <c r="G324" s="4"/>
    </row>
    <row r="325" spans="3:7">
      <c r="C325" s="4"/>
      <c r="D325" s="4"/>
      <c r="E325" s="4"/>
      <c r="F325" s="4"/>
      <c r="G325" s="4"/>
    </row>
    <row r="326" spans="3:7">
      <c r="C326" s="4"/>
      <c r="D326" s="4"/>
      <c r="E326" s="4"/>
      <c r="F326" s="4"/>
      <c r="G326" s="4"/>
    </row>
    <row r="327" spans="3:7">
      <c r="C327" s="4"/>
      <c r="D327" s="4"/>
      <c r="E327" s="4"/>
      <c r="F327" s="4"/>
      <c r="G327" s="4"/>
    </row>
    <row r="328" spans="3:7">
      <c r="C328" s="4"/>
      <c r="D328" s="4"/>
      <c r="E328" s="4"/>
      <c r="F328" s="4"/>
      <c r="G328" s="4"/>
    </row>
    <row r="329" spans="3:7">
      <c r="C329" s="4"/>
      <c r="D329" s="4"/>
      <c r="E329" s="4"/>
      <c r="F329" s="4"/>
      <c r="G329" s="4"/>
    </row>
    <row r="330" spans="3:7">
      <c r="C330" s="4"/>
      <c r="D330" s="4"/>
      <c r="E330" s="4"/>
      <c r="F330" s="4"/>
      <c r="G330" s="4"/>
    </row>
    <row r="331" spans="3:7">
      <c r="C331" s="4"/>
      <c r="D331" s="4"/>
      <c r="E331" s="4"/>
      <c r="F331" s="4"/>
      <c r="G331" s="4"/>
    </row>
    <row r="332" spans="3:7">
      <c r="C332" s="4"/>
      <c r="D332" s="4"/>
      <c r="E332" s="4"/>
      <c r="F332" s="4"/>
      <c r="G332" s="4"/>
    </row>
    <row r="333" spans="3:7">
      <c r="C333" s="4"/>
      <c r="D333" s="4"/>
      <c r="E333" s="4"/>
      <c r="F333" s="4"/>
      <c r="G333" s="4"/>
    </row>
    <row r="334" spans="3:7">
      <c r="C334" s="4"/>
      <c r="D334" s="4"/>
      <c r="E334" s="4"/>
      <c r="F334" s="4"/>
      <c r="G334" s="4"/>
    </row>
    <row r="335" spans="3:7">
      <c r="C335" s="4"/>
      <c r="D335" s="4"/>
      <c r="E335" s="4"/>
      <c r="F335" s="4"/>
      <c r="G335" s="4"/>
    </row>
    <row r="336" spans="3:7">
      <c r="C336" s="4"/>
      <c r="D336" s="4"/>
      <c r="E336" s="4"/>
      <c r="F336" s="4"/>
      <c r="G336" s="4"/>
    </row>
    <row r="337" spans="3:7">
      <c r="C337" s="4"/>
      <c r="D337" s="4"/>
      <c r="E337" s="4"/>
      <c r="F337" s="4"/>
      <c r="G337" s="4"/>
    </row>
    <row r="338" spans="3:7">
      <c r="C338" s="4"/>
      <c r="D338" s="4"/>
      <c r="E338" s="4"/>
      <c r="F338" s="4"/>
      <c r="G338" s="4"/>
    </row>
    <row r="339" spans="3:7">
      <c r="C339" s="4"/>
      <c r="D339" s="4"/>
      <c r="E339" s="4"/>
      <c r="F339" s="4"/>
      <c r="G339" s="4"/>
    </row>
    <row r="340" spans="3:7">
      <c r="C340" s="4"/>
      <c r="D340" s="4"/>
      <c r="E340" s="4"/>
      <c r="F340" s="4"/>
      <c r="G340" s="4"/>
    </row>
    <row r="341" spans="3:7">
      <c r="C341" s="4"/>
      <c r="D341" s="4"/>
      <c r="E341" s="4"/>
      <c r="F341" s="4"/>
      <c r="G341" s="4"/>
    </row>
    <row r="342" spans="3:7">
      <c r="C342" s="4"/>
      <c r="D342" s="4"/>
      <c r="E342" s="4"/>
      <c r="F342" s="4"/>
      <c r="G342" s="4"/>
    </row>
    <row r="343" spans="3:7">
      <c r="C343" s="4"/>
      <c r="D343" s="4"/>
      <c r="E343" s="4"/>
      <c r="F343" s="4"/>
      <c r="G343" s="4"/>
    </row>
    <row r="344" spans="3:7">
      <c r="C344" s="4"/>
      <c r="D344" s="4"/>
      <c r="E344" s="4"/>
      <c r="F344" s="4"/>
      <c r="G344" s="4"/>
    </row>
    <row r="345" spans="3:7">
      <c r="C345" s="4"/>
      <c r="D345" s="4"/>
      <c r="E345" s="4"/>
      <c r="F345" s="4"/>
      <c r="G345" s="4"/>
    </row>
    <row r="346" spans="3:7">
      <c r="C346" s="4"/>
      <c r="D346" s="4"/>
      <c r="E346" s="4"/>
      <c r="F346" s="4"/>
      <c r="G346" s="4"/>
    </row>
    <row r="347" spans="3:7">
      <c r="C347" s="4"/>
      <c r="D347" s="4"/>
      <c r="E347" s="4"/>
      <c r="F347" s="4"/>
      <c r="G347" s="4"/>
    </row>
    <row r="348" spans="3:7">
      <c r="C348" s="4"/>
      <c r="D348" s="4"/>
      <c r="E348" s="4"/>
      <c r="F348" s="4"/>
      <c r="G348" s="4"/>
    </row>
    <row r="349" spans="3:7">
      <c r="C349" s="4"/>
      <c r="D349" s="4"/>
      <c r="E349" s="4"/>
      <c r="F349" s="4"/>
      <c r="G349" s="4"/>
    </row>
    <row r="350" spans="3:7">
      <c r="C350" s="4"/>
      <c r="D350" s="4"/>
      <c r="E350" s="4"/>
      <c r="F350" s="4"/>
      <c r="G350" s="4"/>
    </row>
    <row r="351" spans="3:7">
      <c r="C351" s="4"/>
      <c r="D351" s="4"/>
      <c r="E351" s="4"/>
      <c r="F351" s="4"/>
      <c r="G351" s="4"/>
    </row>
    <row r="352" spans="3:7">
      <c r="C352" s="4"/>
      <c r="D352" s="4"/>
      <c r="E352" s="4"/>
      <c r="F352" s="4"/>
      <c r="G352" s="4"/>
    </row>
    <row r="353" spans="3:7">
      <c r="C353" s="4"/>
      <c r="D353" s="4"/>
      <c r="E353" s="4"/>
      <c r="F353" s="4"/>
      <c r="G353" s="4"/>
    </row>
    <row r="354" spans="3:7">
      <c r="C354" s="4"/>
      <c r="D354" s="4"/>
      <c r="E354" s="4"/>
      <c r="F354" s="4"/>
      <c r="G354" s="4"/>
    </row>
    <row r="355" spans="3:7">
      <c r="C355" s="4"/>
      <c r="D355" s="4"/>
      <c r="E355" s="4"/>
      <c r="F355" s="4"/>
      <c r="G355" s="4"/>
    </row>
    <row r="356" spans="3:7">
      <c r="C356" s="4"/>
      <c r="D356" s="4"/>
      <c r="E356" s="4"/>
      <c r="F356" s="4"/>
      <c r="G356" s="4"/>
    </row>
    <row r="357" spans="3:7">
      <c r="C357" s="4"/>
      <c r="D357" s="4"/>
      <c r="E357" s="4"/>
      <c r="F357" s="4"/>
      <c r="G357" s="4"/>
    </row>
    <row r="358" spans="3:7">
      <c r="C358" s="4"/>
      <c r="D358" s="4"/>
      <c r="E358" s="4"/>
      <c r="F358" s="4"/>
      <c r="G358" s="4"/>
    </row>
    <row r="359" spans="3:7">
      <c r="C359" s="4"/>
      <c r="D359" s="4"/>
      <c r="E359" s="4"/>
      <c r="F359" s="4"/>
      <c r="G359" s="4"/>
    </row>
    <row r="360" spans="3:7">
      <c r="C360" s="4"/>
      <c r="D360" s="4"/>
      <c r="E360" s="4"/>
      <c r="F360" s="4"/>
      <c r="G360" s="4"/>
    </row>
    <row r="361" spans="3:7">
      <c r="C361" s="4"/>
      <c r="D361" s="4"/>
      <c r="E361" s="4"/>
      <c r="F361" s="4"/>
      <c r="G361" s="4"/>
    </row>
    <row r="362" spans="3:7">
      <c r="C362" s="4"/>
      <c r="D362" s="4"/>
      <c r="E362" s="4"/>
      <c r="F362" s="4"/>
      <c r="G362" s="4"/>
    </row>
    <row r="363" spans="3:7">
      <c r="C363" s="4"/>
      <c r="D363" s="4"/>
      <c r="E363" s="4"/>
      <c r="F363" s="4"/>
      <c r="G363" s="4"/>
    </row>
    <row r="364" spans="3:7">
      <c r="C364" s="4"/>
      <c r="D364" s="4"/>
      <c r="E364" s="4"/>
      <c r="F364" s="4"/>
      <c r="G364" s="4"/>
    </row>
    <row r="365" spans="3:7">
      <c r="C365" s="4"/>
      <c r="D365" s="4"/>
      <c r="E365" s="4"/>
      <c r="F365" s="4"/>
      <c r="G365" s="4"/>
    </row>
    <row r="366" spans="3:7">
      <c r="C366" s="4"/>
      <c r="D366" s="4"/>
      <c r="E366" s="4"/>
      <c r="F366" s="4"/>
      <c r="G366" s="4"/>
    </row>
    <row r="367" spans="3:7">
      <c r="C367" s="4"/>
      <c r="D367" s="4"/>
      <c r="E367" s="4"/>
      <c r="F367" s="4"/>
      <c r="G367" s="4"/>
    </row>
    <row r="368" spans="3:7">
      <c r="C368" s="4"/>
      <c r="D368" s="4"/>
      <c r="E368" s="4"/>
      <c r="F368" s="4"/>
      <c r="G368" s="4"/>
    </row>
    <row r="369" spans="3:7">
      <c r="C369" s="4"/>
      <c r="D369" s="4"/>
      <c r="E369" s="4"/>
      <c r="F369" s="4"/>
      <c r="G369" s="4"/>
    </row>
    <row r="370" spans="3:7">
      <c r="C370" s="4"/>
      <c r="D370" s="4"/>
      <c r="E370" s="4"/>
      <c r="F370" s="4"/>
      <c r="G370" s="4"/>
    </row>
    <row r="371" spans="3:7">
      <c r="C371" s="4"/>
      <c r="D371" s="4"/>
      <c r="E371" s="4"/>
      <c r="F371" s="4"/>
      <c r="G371" s="4"/>
    </row>
    <row r="372" spans="3:7">
      <c r="C372" s="4"/>
      <c r="D372" s="4"/>
      <c r="E372" s="4"/>
      <c r="F372" s="4"/>
      <c r="G372" s="4"/>
    </row>
    <row r="373" spans="3:7">
      <c r="C373" s="4"/>
      <c r="D373" s="4"/>
      <c r="E373" s="4"/>
      <c r="F373" s="4"/>
      <c r="G373" s="4"/>
    </row>
    <row r="374" spans="3:7">
      <c r="C374" s="4"/>
      <c r="D374" s="4"/>
      <c r="E374" s="4"/>
      <c r="F374" s="4"/>
      <c r="G374" s="4"/>
    </row>
    <row r="375" spans="3:7">
      <c r="C375" s="4"/>
      <c r="D375" s="4"/>
      <c r="E375" s="4"/>
      <c r="F375" s="4"/>
      <c r="G375" s="4"/>
    </row>
    <row r="376" spans="3:7">
      <c r="C376" s="4"/>
      <c r="D376" s="4"/>
      <c r="E376" s="4"/>
      <c r="F376" s="4"/>
      <c r="G376" s="4"/>
    </row>
    <row r="377" spans="3:7">
      <c r="C377" s="4"/>
      <c r="D377" s="4"/>
      <c r="E377" s="4"/>
      <c r="F377" s="4"/>
      <c r="G377" s="4"/>
    </row>
    <row r="378" spans="3:7">
      <c r="C378" s="4"/>
      <c r="D378" s="4"/>
      <c r="E378" s="4"/>
      <c r="F378" s="4"/>
      <c r="G378" s="4"/>
    </row>
    <row r="379" spans="3:7">
      <c r="C379" s="4"/>
      <c r="D379" s="4"/>
      <c r="E379" s="4"/>
      <c r="F379" s="4"/>
      <c r="G379" s="4"/>
    </row>
    <row r="380" spans="3:7">
      <c r="C380" s="4"/>
      <c r="D380" s="4"/>
      <c r="E380" s="4"/>
      <c r="F380" s="4"/>
      <c r="G380" s="4"/>
    </row>
    <row r="381" spans="3:7">
      <c r="C381" s="4"/>
      <c r="D381" s="4"/>
      <c r="E381" s="4"/>
      <c r="F381" s="4"/>
      <c r="G381" s="4"/>
    </row>
    <row r="382" spans="3:7">
      <c r="C382" s="4"/>
      <c r="D382" s="4"/>
      <c r="E382" s="4"/>
      <c r="F382" s="4"/>
      <c r="G382" s="4"/>
    </row>
    <row r="383" spans="3:7">
      <c r="C383" s="4"/>
      <c r="D383" s="4"/>
      <c r="E383" s="4"/>
      <c r="F383" s="4"/>
      <c r="G383" s="4"/>
    </row>
    <row r="384" spans="3:7">
      <c r="C384" s="4"/>
      <c r="D384" s="4"/>
      <c r="E384" s="4"/>
      <c r="F384" s="4"/>
      <c r="G384" s="4"/>
    </row>
    <row r="385" spans="3:7">
      <c r="C385" s="4"/>
      <c r="D385" s="4"/>
      <c r="E385" s="4"/>
      <c r="F385" s="4"/>
      <c r="G385" s="4"/>
    </row>
    <row r="386" spans="3:7">
      <c r="C386" s="4"/>
      <c r="D386" s="4"/>
      <c r="E386" s="4"/>
      <c r="F386" s="4"/>
      <c r="G386" s="4"/>
    </row>
    <row r="387" spans="3:7">
      <c r="C387" s="4"/>
      <c r="D387" s="4"/>
      <c r="E387" s="4"/>
      <c r="F387" s="4"/>
      <c r="G387" s="4"/>
    </row>
    <row r="388" spans="3:7">
      <c r="C388" s="4"/>
      <c r="D388" s="4"/>
      <c r="E388" s="4"/>
      <c r="F388" s="4"/>
      <c r="G388" s="4"/>
    </row>
    <row r="389" spans="3:7">
      <c r="C389" s="4"/>
      <c r="D389" s="4"/>
      <c r="E389" s="4"/>
      <c r="F389" s="4"/>
      <c r="G389" s="4"/>
    </row>
    <row r="390" spans="3:7">
      <c r="C390" s="4"/>
      <c r="D390" s="4"/>
      <c r="E390" s="4"/>
      <c r="F390" s="4"/>
      <c r="G390" s="4"/>
    </row>
    <row r="391" spans="3:7">
      <c r="C391" s="4"/>
      <c r="D391" s="4"/>
      <c r="E391" s="4"/>
      <c r="F391" s="4"/>
      <c r="G391" s="4"/>
    </row>
    <row r="392" spans="3:7">
      <c r="C392" s="4"/>
      <c r="D392" s="4"/>
      <c r="E392" s="4"/>
      <c r="F392" s="4"/>
      <c r="G392" s="4"/>
    </row>
    <row r="393" spans="3:7">
      <c r="C393" s="4"/>
      <c r="D393" s="4"/>
      <c r="E393" s="4"/>
      <c r="F393" s="4"/>
      <c r="G393" s="4"/>
    </row>
    <row r="394" spans="3:7">
      <c r="C394" s="4"/>
      <c r="D394" s="4"/>
      <c r="E394" s="4"/>
      <c r="F394" s="4"/>
      <c r="G394" s="4"/>
    </row>
    <row r="395" spans="3:7">
      <c r="C395" s="4"/>
      <c r="D395" s="4"/>
      <c r="E395" s="4"/>
      <c r="F395" s="4"/>
      <c r="G395" s="4"/>
    </row>
    <row r="396" spans="3:7">
      <c r="C396" s="4"/>
      <c r="D396" s="4"/>
      <c r="E396" s="4"/>
      <c r="F396" s="4"/>
      <c r="G396" s="4"/>
    </row>
    <row r="397" spans="3:7">
      <c r="C397" s="4"/>
      <c r="D397" s="4"/>
      <c r="E397" s="4"/>
      <c r="F397" s="4"/>
      <c r="G397" s="4"/>
    </row>
    <row r="398" spans="3:7">
      <c r="C398" s="4"/>
      <c r="D398" s="4"/>
      <c r="E398" s="4"/>
      <c r="F398" s="4"/>
      <c r="G398" s="4"/>
    </row>
    <row r="399" spans="3:7">
      <c r="C399" s="4"/>
      <c r="D399" s="4"/>
      <c r="E399" s="4"/>
      <c r="F399" s="4"/>
      <c r="G399" s="4"/>
    </row>
    <row r="400" spans="3:7">
      <c r="C400" s="4"/>
      <c r="D400" s="4"/>
      <c r="E400" s="4"/>
      <c r="F400" s="4"/>
      <c r="G400" s="4"/>
    </row>
    <row r="401" spans="3:7">
      <c r="C401" s="4"/>
      <c r="D401" s="4"/>
      <c r="E401" s="4"/>
      <c r="F401" s="4"/>
      <c r="G401" s="4"/>
    </row>
    <row r="402" spans="3:7">
      <c r="C402" s="4"/>
      <c r="D402" s="4"/>
      <c r="E402" s="4"/>
      <c r="F402" s="4"/>
      <c r="G402" s="4"/>
    </row>
    <row r="403" spans="3:7">
      <c r="C403" s="4"/>
      <c r="D403" s="4"/>
      <c r="E403" s="4"/>
      <c r="F403" s="4"/>
      <c r="G403" s="4"/>
    </row>
    <row r="404" spans="3:7">
      <c r="C404" s="4"/>
      <c r="D404" s="4"/>
      <c r="E404" s="4"/>
      <c r="F404" s="4"/>
      <c r="G404" s="4"/>
    </row>
    <row r="405" spans="3:7">
      <c r="C405" s="4"/>
      <c r="D405" s="4"/>
      <c r="E405" s="4"/>
      <c r="F405" s="4"/>
      <c r="G405" s="4"/>
    </row>
    <row r="406" spans="3:7">
      <c r="C406" s="4"/>
      <c r="D406" s="4"/>
      <c r="E406" s="4"/>
      <c r="F406" s="4"/>
      <c r="G406" s="4"/>
    </row>
    <row r="407" spans="3:7">
      <c r="C407" s="4"/>
      <c r="D407" s="4"/>
      <c r="E407" s="4"/>
      <c r="F407" s="4"/>
      <c r="G407" s="4"/>
    </row>
    <row r="408" spans="3:7">
      <c r="C408" s="4"/>
      <c r="D408" s="4"/>
      <c r="E408" s="4"/>
      <c r="F408" s="4"/>
      <c r="G408" s="4"/>
    </row>
    <row r="409" spans="3:7">
      <c r="C409" s="4"/>
      <c r="D409" s="4"/>
      <c r="E409" s="4"/>
      <c r="F409" s="4"/>
      <c r="G409" s="4"/>
    </row>
    <row r="410" spans="3:7">
      <c r="C410" s="4"/>
      <c r="D410" s="4"/>
      <c r="E410" s="4"/>
      <c r="F410" s="4"/>
      <c r="G410" s="4"/>
    </row>
    <row r="411" spans="3:7">
      <c r="C411" s="4"/>
      <c r="D411" s="4"/>
      <c r="E411" s="4"/>
      <c r="F411" s="4"/>
      <c r="G411" s="4"/>
    </row>
    <row r="412" spans="3:7">
      <c r="C412" s="4"/>
      <c r="D412" s="4"/>
      <c r="E412" s="4"/>
      <c r="F412" s="4"/>
      <c r="G412" s="4"/>
    </row>
    <row r="413" spans="3:7">
      <c r="C413" s="4"/>
      <c r="D413" s="4"/>
      <c r="E413" s="4"/>
      <c r="F413" s="4"/>
      <c r="G413" s="4"/>
    </row>
    <row r="414" spans="3:7">
      <c r="C414" s="4"/>
      <c r="D414" s="4"/>
      <c r="E414" s="4"/>
      <c r="F414" s="4"/>
      <c r="G414" s="4"/>
    </row>
    <row r="415" spans="3:7">
      <c r="C415" s="4"/>
      <c r="D415" s="4"/>
      <c r="E415" s="4"/>
      <c r="F415" s="4"/>
      <c r="G415" s="4"/>
    </row>
    <row r="416" spans="3:7">
      <c r="C416" s="4"/>
      <c r="D416" s="4"/>
      <c r="E416" s="4"/>
      <c r="F416" s="4"/>
      <c r="G416" s="4"/>
    </row>
    <row r="417" spans="3:7">
      <c r="C417" s="4"/>
      <c r="D417" s="4"/>
      <c r="E417" s="4"/>
      <c r="F417" s="4"/>
      <c r="G417" s="4"/>
    </row>
    <row r="418" spans="3:7">
      <c r="C418" s="4"/>
      <c r="D418" s="4"/>
      <c r="E418" s="4"/>
      <c r="F418" s="4"/>
      <c r="G418" s="4"/>
    </row>
    <row r="419" spans="3:7">
      <c r="C419" s="4"/>
      <c r="D419" s="4"/>
      <c r="E419" s="4"/>
      <c r="F419" s="4"/>
      <c r="G419" s="4"/>
    </row>
    <row r="420" spans="3:7">
      <c r="C420" s="4"/>
      <c r="D420" s="4"/>
      <c r="E420" s="4"/>
      <c r="F420" s="4"/>
      <c r="G420" s="4"/>
    </row>
    <row r="421" spans="3:7">
      <c r="C421" s="4"/>
      <c r="D421" s="4"/>
      <c r="E421" s="4"/>
      <c r="F421" s="4"/>
      <c r="G421" s="4"/>
    </row>
    <row r="422" spans="3:7">
      <c r="C422" s="4"/>
      <c r="D422" s="4"/>
      <c r="E422" s="4"/>
      <c r="F422" s="4"/>
      <c r="G422" s="4"/>
    </row>
    <row r="423" spans="3:7">
      <c r="C423" s="4"/>
      <c r="D423" s="4"/>
      <c r="E423" s="4"/>
      <c r="F423" s="4"/>
      <c r="G423" s="4"/>
    </row>
    <row r="424" spans="3:7">
      <c r="C424" s="4"/>
      <c r="D424" s="4"/>
      <c r="E424" s="4"/>
      <c r="F424" s="4"/>
      <c r="G424" s="4"/>
    </row>
    <row r="425" spans="3:7">
      <c r="C425" s="4"/>
      <c r="D425" s="4"/>
      <c r="E425" s="4"/>
      <c r="F425" s="4"/>
      <c r="G425" s="4"/>
    </row>
    <row r="426" spans="3:7">
      <c r="C426" s="4"/>
      <c r="D426" s="4"/>
      <c r="E426" s="4"/>
      <c r="F426" s="4"/>
      <c r="G426" s="4"/>
    </row>
    <row r="427" spans="3:7">
      <c r="C427" s="4"/>
      <c r="D427" s="4"/>
      <c r="E427" s="4"/>
      <c r="F427" s="4"/>
      <c r="G427" s="4"/>
    </row>
    <row r="428" spans="3:7">
      <c r="C428" s="4"/>
      <c r="D428" s="4"/>
      <c r="E428" s="4"/>
      <c r="F428" s="4"/>
      <c r="G428" s="4"/>
    </row>
    <row r="429" spans="3:7">
      <c r="C429" s="4"/>
      <c r="D429" s="4"/>
      <c r="E429" s="4"/>
      <c r="F429" s="4"/>
      <c r="G429" s="4"/>
    </row>
    <row r="430" spans="3:7">
      <c r="C430" s="4"/>
      <c r="D430" s="4"/>
      <c r="E430" s="4"/>
      <c r="F430" s="4"/>
      <c r="G430" s="4"/>
    </row>
    <row r="431" spans="3:7">
      <c r="C431" s="4"/>
      <c r="D431" s="4"/>
      <c r="E431" s="4"/>
      <c r="F431" s="4"/>
      <c r="G431" s="4"/>
    </row>
    <row r="432" spans="3:7">
      <c r="C432" s="4"/>
      <c r="D432" s="4"/>
      <c r="E432" s="4"/>
      <c r="F432" s="4"/>
      <c r="G432" s="4"/>
    </row>
    <row r="433" spans="3:7">
      <c r="C433" s="4"/>
      <c r="D433" s="4"/>
      <c r="E433" s="4"/>
      <c r="F433" s="4"/>
      <c r="G433" s="4"/>
    </row>
    <row r="434" spans="3:7">
      <c r="C434" s="4"/>
      <c r="D434" s="4"/>
      <c r="E434" s="4"/>
      <c r="F434" s="4"/>
      <c r="G434" s="4"/>
    </row>
    <row r="435" spans="3:7">
      <c r="C435" s="4"/>
      <c r="D435" s="4"/>
      <c r="E435" s="4"/>
      <c r="F435" s="4"/>
      <c r="G435" s="4"/>
    </row>
    <row r="436" spans="3:7">
      <c r="C436" s="4"/>
      <c r="D436" s="4"/>
      <c r="E436" s="4"/>
      <c r="F436" s="4"/>
      <c r="G436" s="4"/>
    </row>
    <row r="437" spans="3:7">
      <c r="C437" s="4"/>
      <c r="D437" s="4"/>
      <c r="E437" s="4"/>
      <c r="F437" s="4"/>
      <c r="G437" s="4"/>
    </row>
    <row r="438" spans="3:7">
      <c r="C438" s="4"/>
      <c r="D438" s="4"/>
      <c r="E438" s="4"/>
      <c r="F438" s="4"/>
      <c r="G438" s="4"/>
    </row>
    <row r="439" spans="3:7">
      <c r="C439" s="4"/>
      <c r="D439" s="4"/>
      <c r="E439" s="4"/>
      <c r="F439" s="4"/>
      <c r="G439" s="4"/>
    </row>
    <row r="440" spans="3:7">
      <c r="C440" s="4"/>
      <c r="D440" s="4"/>
      <c r="E440" s="4"/>
      <c r="F440" s="4"/>
      <c r="G440" s="4"/>
    </row>
    <row r="441" spans="3:7">
      <c r="C441" s="4"/>
      <c r="D441" s="4"/>
      <c r="E441" s="4"/>
      <c r="F441" s="4"/>
      <c r="G441" s="4"/>
    </row>
    <row r="442" spans="3:7">
      <c r="C442" s="4"/>
      <c r="D442" s="4"/>
      <c r="E442" s="4"/>
      <c r="F442" s="4"/>
      <c r="G442" s="4"/>
    </row>
    <row r="443" spans="3:7">
      <c r="C443" s="4"/>
      <c r="D443" s="4"/>
      <c r="E443" s="4"/>
      <c r="F443" s="4"/>
      <c r="G443" s="4"/>
    </row>
    <row r="444" spans="3:7">
      <c r="C444" s="4"/>
      <c r="D444" s="4"/>
      <c r="E444" s="4"/>
      <c r="F444" s="4"/>
      <c r="G444" s="4"/>
    </row>
    <row r="445" spans="3:7">
      <c r="C445" s="4"/>
      <c r="D445" s="4"/>
      <c r="E445" s="4"/>
      <c r="F445" s="4"/>
      <c r="G445" s="4"/>
    </row>
    <row r="446" spans="3:7">
      <c r="C446" s="4"/>
      <c r="D446" s="4"/>
      <c r="E446" s="4"/>
      <c r="F446" s="4"/>
      <c r="G446" s="4"/>
    </row>
    <row r="447" spans="3:7">
      <c r="C447" s="4"/>
      <c r="D447" s="4"/>
      <c r="E447" s="4"/>
      <c r="F447" s="4"/>
      <c r="G447" s="4"/>
    </row>
    <row r="448" spans="3:7">
      <c r="C448" s="4"/>
      <c r="D448" s="4"/>
      <c r="E448" s="4"/>
      <c r="F448" s="4"/>
      <c r="G448" s="4"/>
    </row>
    <row r="449" spans="3:7">
      <c r="C449" s="4"/>
      <c r="D449" s="4"/>
      <c r="E449" s="4"/>
      <c r="F449" s="4"/>
      <c r="G449" s="4"/>
    </row>
    <row r="450" spans="3:7">
      <c r="C450" s="4"/>
      <c r="D450" s="4"/>
      <c r="E450" s="4"/>
      <c r="F450" s="4"/>
      <c r="G450" s="4"/>
    </row>
    <row r="451" spans="3:7">
      <c r="C451" s="4"/>
      <c r="D451" s="4"/>
      <c r="E451" s="4"/>
      <c r="F451" s="4"/>
      <c r="G451" s="4"/>
    </row>
    <row r="452" spans="3:7">
      <c r="C452" s="4"/>
      <c r="D452" s="4"/>
      <c r="E452" s="4"/>
      <c r="F452" s="4"/>
      <c r="G452" s="4"/>
    </row>
    <row r="453" spans="3:7">
      <c r="C453" s="4"/>
      <c r="D453" s="4"/>
      <c r="E453" s="4"/>
      <c r="F453" s="4"/>
      <c r="G453" s="4"/>
    </row>
    <row r="454" spans="3:7">
      <c r="C454" s="4"/>
      <c r="D454" s="4"/>
      <c r="E454" s="4"/>
      <c r="F454" s="4"/>
      <c r="G454" s="4"/>
    </row>
    <row r="455" spans="3:7">
      <c r="C455" s="4"/>
      <c r="D455" s="4"/>
      <c r="E455" s="4"/>
      <c r="F455" s="4"/>
      <c r="G455" s="4"/>
    </row>
    <row r="456" spans="3:7">
      <c r="C456" s="4"/>
      <c r="D456" s="4"/>
      <c r="E456" s="4"/>
      <c r="F456" s="4"/>
      <c r="G456" s="4"/>
    </row>
    <row r="457" spans="3:7">
      <c r="C457" s="4"/>
      <c r="D457" s="4"/>
      <c r="E457" s="4"/>
      <c r="F457" s="4"/>
      <c r="G457" s="4"/>
    </row>
    <row r="458" spans="3:7">
      <c r="C458" s="4"/>
      <c r="D458" s="4"/>
      <c r="E458" s="4"/>
      <c r="F458" s="4"/>
      <c r="G458" s="4"/>
    </row>
    <row r="459" spans="3:7">
      <c r="C459" s="4"/>
      <c r="D459" s="4"/>
      <c r="E459" s="4"/>
      <c r="F459" s="4"/>
      <c r="G459" s="4"/>
    </row>
    <row r="460" spans="3:7">
      <c r="C460" s="4"/>
      <c r="D460" s="4"/>
      <c r="E460" s="4"/>
      <c r="F460" s="4"/>
      <c r="G460" s="4"/>
    </row>
    <row r="461" spans="3:7">
      <c r="C461" s="4"/>
      <c r="D461" s="4"/>
      <c r="E461" s="4"/>
      <c r="F461" s="4"/>
      <c r="G461" s="4"/>
    </row>
    <row r="462" spans="3:7">
      <c r="C462" s="4"/>
      <c r="D462" s="4"/>
      <c r="E462" s="4"/>
      <c r="F462" s="4"/>
      <c r="G462" s="4"/>
    </row>
    <row r="463" spans="3:7">
      <c r="C463" s="4"/>
      <c r="D463" s="4"/>
      <c r="E463" s="4"/>
      <c r="F463" s="4"/>
      <c r="G463" s="4"/>
    </row>
    <row r="464" spans="3:7">
      <c r="C464" s="4"/>
      <c r="D464" s="4"/>
      <c r="E464" s="4"/>
      <c r="F464" s="4"/>
      <c r="G464" s="4"/>
    </row>
    <row r="465" spans="3:7">
      <c r="C465" s="4"/>
      <c r="D465" s="4"/>
      <c r="E465" s="4"/>
      <c r="F465" s="4"/>
      <c r="G465" s="4"/>
    </row>
    <row r="466" spans="3:7">
      <c r="C466" s="4"/>
      <c r="D466" s="4"/>
      <c r="E466" s="4"/>
      <c r="F466" s="4"/>
      <c r="G466" s="4"/>
    </row>
    <row r="467" spans="3:7">
      <c r="C467" s="4"/>
      <c r="D467" s="4"/>
      <c r="E467" s="4"/>
      <c r="F467" s="4"/>
      <c r="G467" s="4"/>
    </row>
    <row r="468" spans="3:7">
      <c r="C468" s="4"/>
      <c r="D468" s="4"/>
      <c r="E468" s="4"/>
      <c r="F468" s="4"/>
      <c r="G468" s="4"/>
    </row>
    <row r="469" spans="3:7">
      <c r="C469" s="4"/>
      <c r="D469" s="4"/>
      <c r="E469" s="4"/>
      <c r="F469" s="4"/>
      <c r="G469" s="4"/>
    </row>
    <row r="470" spans="3:7">
      <c r="C470" s="4"/>
      <c r="D470" s="4"/>
      <c r="E470" s="4"/>
      <c r="F470" s="4"/>
      <c r="G470" s="4"/>
    </row>
    <row r="471" spans="3:7">
      <c r="C471" s="4"/>
      <c r="D471" s="4"/>
      <c r="E471" s="4"/>
      <c r="F471" s="4"/>
      <c r="G471" s="4"/>
    </row>
    <row r="472" spans="3:7">
      <c r="C472" s="4"/>
      <c r="D472" s="4"/>
      <c r="E472" s="4"/>
      <c r="F472" s="4"/>
      <c r="G472" s="4"/>
    </row>
    <row r="473" spans="3:7">
      <c r="C473" s="4"/>
      <c r="D473" s="4"/>
      <c r="E473" s="4"/>
      <c r="F473" s="4"/>
      <c r="G473" s="4"/>
    </row>
    <row r="474" spans="3:7">
      <c r="C474" s="4"/>
      <c r="D474" s="4"/>
      <c r="E474" s="4"/>
      <c r="F474" s="4"/>
      <c r="G474" s="4"/>
    </row>
    <row r="475" spans="3:7">
      <c r="C475" s="4"/>
      <c r="D475" s="4"/>
      <c r="E475" s="4"/>
      <c r="F475" s="4"/>
      <c r="G475" s="4"/>
    </row>
    <row r="476" spans="3:7">
      <c r="C476" s="4"/>
      <c r="D476" s="4"/>
      <c r="E476" s="4"/>
      <c r="F476" s="4"/>
      <c r="G476" s="4"/>
    </row>
    <row r="477" spans="3:7">
      <c r="C477" s="4"/>
      <c r="D477" s="4"/>
      <c r="E477" s="4"/>
      <c r="F477" s="4"/>
      <c r="G477" s="4"/>
    </row>
    <row r="478" spans="3:7">
      <c r="C478" s="4"/>
      <c r="D478" s="4"/>
      <c r="E478" s="4"/>
      <c r="F478" s="4"/>
      <c r="G478" s="4"/>
    </row>
    <row r="479" spans="3:7">
      <c r="C479" s="4"/>
      <c r="D479" s="4"/>
      <c r="E479" s="4"/>
      <c r="F479" s="4"/>
      <c r="G479" s="4"/>
    </row>
    <row r="480" spans="3:7">
      <c r="C480" s="4"/>
      <c r="D480" s="4"/>
      <c r="E480" s="4"/>
      <c r="F480" s="4"/>
      <c r="G480" s="4"/>
    </row>
    <row r="481" spans="3:7">
      <c r="C481" s="4"/>
      <c r="D481" s="4"/>
      <c r="E481" s="4"/>
      <c r="F481" s="4"/>
      <c r="G481" s="4"/>
    </row>
    <row r="482" spans="3:7">
      <c r="C482" s="4"/>
      <c r="D482" s="4"/>
      <c r="E482" s="4"/>
      <c r="F482" s="4"/>
      <c r="G482" s="4"/>
    </row>
    <row r="483" spans="3:7">
      <c r="C483" s="4"/>
      <c r="D483" s="4"/>
      <c r="E483" s="4"/>
      <c r="F483" s="4"/>
      <c r="G483" s="4"/>
    </row>
    <row r="484" spans="3:7">
      <c r="C484" s="4"/>
      <c r="D484" s="4"/>
      <c r="E484" s="4"/>
      <c r="F484" s="4"/>
      <c r="G484" s="4"/>
    </row>
    <row r="485" spans="3:7">
      <c r="C485" s="4"/>
      <c r="D485" s="4"/>
      <c r="E485" s="4"/>
      <c r="F485" s="4"/>
      <c r="G485" s="4"/>
    </row>
    <row r="486" spans="3:7">
      <c r="C486" s="4"/>
      <c r="D486" s="4"/>
      <c r="E486" s="4"/>
      <c r="F486" s="4"/>
      <c r="G486" s="4"/>
    </row>
    <row r="487" spans="3:7">
      <c r="C487" s="4"/>
      <c r="D487" s="4"/>
      <c r="E487" s="4"/>
      <c r="F487" s="4"/>
      <c r="G487" s="4"/>
    </row>
    <row r="488" spans="3:7">
      <c r="C488" s="4"/>
      <c r="D488" s="4"/>
      <c r="E488" s="4"/>
      <c r="F488" s="4"/>
      <c r="G488" s="4"/>
    </row>
    <row r="489" spans="3:7">
      <c r="C489" s="4"/>
      <c r="D489" s="4"/>
      <c r="E489" s="4"/>
      <c r="F489" s="4"/>
      <c r="G489" s="4"/>
    </row>
    <row r="490" spans="3:7">
      <c r="C490" s="4"/>
      <c r="D490" s="4"/>
      <c r="E490" s="4"/>
      <c r="F490" s="4"/>
      <c r="G490" s="4"/>
    </row>
    <row r="491" spans="3:7">
      <c r="C491" s="4"/>
      <c r="D491" s="4"/>
      <c r="E491" s="4"/>
      <c r="F491" s="4"/>
      <c r="G491" s="4"/>
    </row>
    <row r="492" spans="3:7">
      <c r="C492" s="4"/>
      <c r="D492" s="4"/>
      <c r="E492" s="4"/>
      <c r="F492" s="4"/>
      <c r="G492" s="4"/>
    </row>
    <row r="493" spans="3:7">
      <c r="C493" s="4"/>
      <c r="D493" s="4"/>
      <c r="E493" s="4"/>
      <c r="F493" s="4"/>
      <c r="G493" s="4"/>
    </row>
    <row r="494" spans="3:7">
      <c r="C494" s="4"/>
      <c r="D494" s="4"/>
      <c r="E494" s="4"/>
      <c r="F494" s="4"/>
      <c r="G494" s="4"/>
    </row>
    <row r="495" spans="3:7">
      <c r="C495" s="4"/>
      <c r="D495" s="4"/>
      <c r="E495" s="4"/>
      <c r="F495" s="4"/>
      <c r="G495" s="4"/>
    </row>
    <row r="496" spans="3:7">
      <c r="C496" s="4"/>
      <c r="D496" s="4"/>
      <c r="E496" s="4"/>
      <c r="F496" s="4"/>
      <c r="G496" s="4"/>
    </row>
    <row r="497" spans="3:7">
      <c r="C497" s="4"/>
      <c r="D497" s="4"/>
      <c r="E497" s="4"/>
      <c r="F497" s="4"/>
      <c r="G497" s="4"/>
    </row>
    <row r="498" spans="3:7">
      <c r="C498" s="4"/>
      <c r="D498" s="4"/>
      <c r="E498" s="4"/>
      <c r="F498" s="4"/>
      <c r="G498" s="4"/>
    </row>
    <row r="499" spans="3:7">
      <c r="C499" s="4"/>
      <c r="D499" s="4"/>
      <c r="E499" s="4"/>
      <c r="F499" s="4"/>
      <c r="G499" s="4"/>
    </row>
    <row r="500" spans="3:7">
      <c r="C500" s="4"/>
      <c r="D500" s="4"/>
      <c r="E500" s="4"/>
      <c r="F500" s="4"/>
      <c r="G500" s="4"/>
    </row>
    <row r="501" spans="3:7">
      <c r="C501" s="4"/>
      <c r="D501" s="4"/>
      <c r="E501" s="4"/>
      <c r="F501" s="4"/>
      <c r="G501" s="4"/>
    </row>
    <row r="502" spans="3:7">
      <c r="C502" s="4"/>
      <c r="D502" s="4"/>
      <c r="E502" s="4"/>
      <c r="F502" s="4"/>
      <c r="G502" s="4"/>
    </row>
    <row r="503" spans="3:7">
      <c r="C503" s="4"/>
      <c r="D503" s="4"/>
      <c r="E503" s="4"/>
      <c r="F503" s="4"/>
      <c r="G503" s="4"/>
    </row>
    <row r="504" spans="3:7">
      <c r="C504" s="4"/>
      <c r="D504" s="4"/>
      <c r="E504" s="4"/>
      <c r="F504" s="4"/>
      <c r="G504" s="4"/>
    </row>
    <row r="505" spans="3:7">
      <c r="C505" s="4"/>
      <c r="D505" s="4"/>
      <c r="E505" s="4"/>
      <c r="F505" s="4"/>
      <c r="G505" s="4"/>
    </row>
    <row r="506" spans="3:7">
      <c r="C506" s="4"/>
      <c r="D506" s="4"/>
      <c r="E506" s="4"/>
      <c r="F506" s="4"/>
      <c r="G506" s="4"/>
    </row>
    <row r="507" spans="3:7">
      <c r="C507" s="4"/>
      <c r="D507" s="4"/>
      <c r="E507" s="4"/>
      <c r="F507" s="4"/>
      <c r="G507" s="4"/>
    </row>
    <row r="508" spans="3:7">
      <c r="C508" s="4"/>
      <c r="D508" s="4"/>
      <c r="E508" s="4"/>
      <c r="F508" s="4"/>
      <c r="G508" s="4"/>
    </row>
    <row r="509" spans="3:7">
      <c r="C509" s="4"/>
      <c r="D509" s="4"/>
      <c r="E509" s="4"/>
      <c r="F509" s="4"/>
      <c r="G509" s="4"/>
    </row>
    <row r="510" spans="3:7">
      <c r="C510" s="4"/>
      <c r="D510" s="4"/>
      <c r="E510" s="4"/>
      <c r="F510" s="4"/>
      <c r="G510" s="4"/>
    </row>
    <row r="511" spans="3:7">
      <c r="C511" s="4"/>
      <c r="D511" s="4"/>
      <c r="E511" s="4"/>
      <c r="F511" s="4"/>
      <c r="G511" s="4"/>
    </row>
    <row r="512" spans="3:7">
      <c r="C512" s="4"/>
      <c r="D512" s="4"/>
      <c r="E512" s="4"/>
      <c r="F512" s="4"/>
      <c r="G512" s="4"/>
    </row>
    <row r="513" spans="3:7">
      <c r="C513" s="4"/>
      <c r="D513" s="4"/>
      <c r="E513" s="4"/>
      <c r="F513" s="4"/>
      <c r="G513" s="4"/>
    </row>
    <row r="514" spans="3:7">
      <c r="C514" s="4"/>
      <c r="D514" s="4"/>
      <c r="E514" s="4"/>
      <c r="F514" s="4"/>
      <c r="G514" s="4"/>
    </row>
    <row r="515" spans="3:7">
      <c r="C515" s="4"/>
      <c r="D515" s="4"/>
      <c r="E515" s="4"/>
      <c r="F515" s="4"/>
      <c r="G515" s="4"/>
    </row>
    <row r="516" spans="3:7">
      <c r="C516" s="4"/>
      <c r="D516" s="4"/>
      <c r="E516" s="4"/>
      <c r="F516" s="4"/>
      <c r="G516" s="4"/>
    </row>
    <row r="517" spans="3:7">
      <c r="C517" s="4"/>
      <c r="D517" s="4"/>
      <c r="E517" s="4"/>
      <c r="F517" s="4"/>
      <c r="G517" s="4"/>
    </row>
    <row r="518" spans="3:7">
      <c r="C518" s="4"/>
      <c r="D518" s="4"/>
      <c r="E518" s="4"/>
      <c r="F518" s="4"/>
      <c r="G518" s="4"/>
    </row>
    <row r="519" spans="3:7">
      <c r="C519" s="4"/>
      <c r="D519" s="4"/>
      <c r="E519" s="4"/>
      <c r="F519" s="4"/>
      <c r="G519" s="4"/>
    </row>
    <row r="520" spans="3:7">
      <c r="C520" s="4"/>
      <c r="D520" s="4"/>
      <c r="E520" s="4"/>
      <c r="F520" s="4"/>
      <c r="G520" s="4"/>
    </row>
    <row r="521" spans="3:7">
      <c r="C521" s="4"/>
      <c r="D521" s="4"/>
      <c r="E521" s="4"/>
      <c r="F521" s="4"/>
      <c r="G521" s="4"/>
    </row>
    <row r="522" spans="3:7">
      <c r="C522" s="4"/>
      <c r="D522" s="4"/>
      <c r="E522" s="4"/>
      <c r="F522" s="4"/>
      <c r="G522" s="4"/>
    </row>
    <row r="523" spans="3:7">
      <c r="C523" s="4"/>
      <c r="D523" s="4"/>
      <c r="E523" s="4"/>
      <c r="F523" s="4"/>
      <c r="G523" s="4"/>
    </row>
    <row r="524" spans="3:7">
      <c r="C524" s="4"/>
      <c r="D524" s="4"/>
      <c r="E524" s="4"/>
      <c r="F524" s="4"/>
      <c r="G524" s="4"/>
    </row>
    <row r="525" spans="3:7">
      <c r="C525" s="4"/>
      <c r="D525" s="4"/>
      <c r="E525" s="4"/>
      <c r="F525" s="4"/>
      <c r="G525" s="4"/>
    </row>
    <row r="526" spans="3:7">
      <c r="C526" s="4"/>
      <c r="D526" s="4"/>
      <c r="E526" s="4"/>
      <c r="F526" s="4"/>
      <c r="G526" s="4"/>
    </row>
    <row r="527" spans="3:7">
      <c r="C527" s="4"/>
      <c r="D527" s="4"/>
      <c r="E527" s="4"/>
      <c r="F527" s="4"/>
      <c r="G527" s="4"/>
    </row>
    <row r="528" spans="3:7">
      <c r="C528" s="4"/>
      <c r="D528" s="4"/>
      <c r="E528" s="4"/>
      <c r="F528" s="4"/>
      <c r="G528" s="4"/>
    </row>
    <row r="529" spans="3:7">
      <c r="C529" s="4"/>
      <c r="D529" s="4"/>
      <c r="E529" s="4"/>
      <c r="F529" s="4"/>
      <c r="G529" s="4"/>
    </row>
    <row r="530" spans="3:7">
      <c r="C530" s="4"/>
      <c r="D530" s="4"/>
      <c r="E530" s="4"/>
      <c r="F530" s="4"/>
      <c r="G530" s="4"/>
    </row>
    <row r="531" spans="3:7">
      <c r="C531" s="4"/>
      <c r="D531" s="4"/>
      <c r="E531" s="4"/>
      <c r="F531" s="4"/>
      <c r="G531" s="4"/>
    </row>
    <row r="532" spans="3:7">
      <c r="C532" s="4"/>
      <c r="D532" s="4"/>
      <c r="E532" s="4"/>
      <c r="F532" s="4"/>
      <c r="G532" s="4"/>
    </row>
    <row r="533" spans="3:7">
      <c r="C533" s="4"/>
      <c r="D533" s="4"/>
      <c r="E533" s="4"/>
      <c r="F533" s="4"/>
      <c r="G533" s="4"/>
    </row>
    <row r="534" spans="3:7">
      <c r="C534" s="4"/>
      <c r="D534" s="4"/>
      <c r="E534" s="4"/>
      <c r="F534" s="4"/>
      <c r="G534" s="4"/>
    </row>
    <row r="535" spans="3:7">
      <c r="C535" s="4"/>
      <c r="D535" s="4"/>
      <c r="E535" s="4"/>
      <c r="F535" s="4"/>
      <c r="G535" s="4"/>
    </row>
    <row r="536" spans="3:7">
      <c r="C536" s="4"/>
      <c r="D536" s="4"/>
      <c r="E536" s="4"/>
      <c r="F536" s="4"/>
      <c r="G536" s="4"/>
    </row>
    <row r="537" spans="3:7">
      <c r="C537" s="4"/>
      <c r="D537" s="4"/>
      <c r="E537" s="4"/>
      <c r="F537" s="4"/>
      <c r="G537" s="4"/>
    </row>
    <row r="538" spans="3:7">
      <c r="C538" s="4"/>
      <c r="D538" s="4"/>
      <c r="E538" s="4"/>
      <c r="F538" s="4"/>
      <c r="G538" s="4"/>
    </row>
    <row r="539" spans="3:7">
      <c r="C539" s="4"/>
      <c r="D539" s="4"/>
      <c r="E539" s="4"/>
      <c r="F539" s="4"/>
      <c r="G539" s="4"/>
    </row>
    <row r="540" spans="3:7">
      <c r="C540" s="4"/>
      <c r="D540" s="4"/>
      <c r="E540" s="4"/>
      <c r="F540" s="4"/>
      <c r="G540" s="4"/>
    </row>
    <row r="541" spans="3:7">
      <c r="C541" s="4"/>
      <c r="D541" s="4"/>
      <c r="E541" s="4"/>
      <c r="F541" s="4"/>
      <c r="G541" s="4"/>
    </row>
    <row r="542" spans="3:7">
      <c r="C542" s="4"/>
      <c r="D542" s="4"/>
      <c r="E542" s="4"/>
      <c r="F542" s="4"/>
      <c r="G542" s="4"/>
    </row>
    <row r="543" spans="3:7">
      <c r="C543" s="4"/>
      <c r="D543" s="4"/>
      <c r="E543" s="4"/>
      <c r="F543" s="4"/>
      <c r="G543" s="4"/>
    </row>
    <row r="544" spans="3:7">
      <c r="C544" s="4"/>
      <c r="D544" s="4"/>
      <c r="E544" s="4"/>
      <c r="F544" s="4"/>
      <c r="G544" s="4"/>
    </row>
    <row r="545" spans="3:7">
      <c r="C545" s="4"/>
      <c r="D545" s="4"/>
      <c r="E545" s="4"/>
      <c r="F545" s="4"/>
      <c r="G545" s="4"/>
    </row>
    <row r="546" spans="3:7">
      <c r="C546" s="4"/>
      <c r="D546" s="4"/>
      <c r="E546" s="4"/>
      <c r="F546" s="4"/>
      <c r="G546" s="4"/>
    </row>
    <row r="547" spans="3:7">
      <c r="C547" s="4"/>
      <c r="D547" s="4"/>
      <c r="E547" s="4"/>
      <c r="F547" s="4"/>
      <c r="G547" s="4"/>
    </row>
    <row r="548" spans="3:7">
      <c r="C548" s="4"/>
      <c r="D548" s="4"/>
      <c r="E548" s="4"/>
      <c r="F548" s="4"/>
      <c r="G548" s="4"/>
    </row>
    <row r="549" spans="3:7">
      <c r="C549" s="4"/>
      <c r="D549" s="4"/>
      <c r="E549" s="4"/>
      <c r="F549" s="4"/>
      <c r="G549" s="4"/>
    </row>
    <row r="550" spans="3:7">
      <c r="C550" s="4"/>
      <c r="D550" s="4"/>
      <c r="E550" s="4"/>
      <c r="F550" s="4"/>
      <c r="G550" s="4"/>
    </row>
    <row r="551" spans="3:7">
      <c r="C551" s="4"/>
      <c r="D551" s="4"/>
      <c r="E551" s="4"/>
      <c r="F551" s="4"/>
      <c r="G551" s="4"/>
    </row>
    <row r="552" spans="3:7">
      <c r="C552" s="4"/>
      <c r="D552" s="4"/>
      <c r="E552" s="4"/>
      <c r="F552" s="4"/>
      <c r="G552" s="4"/>
    </row>
    <row r="553" spans="3:7">
      <c r="C553" s="4"/>
      <c r="D553" s="4"/>
      <c r="E553" s="4"/>
      <c r="F553" s="4"/>
      <c r="G553" s="4"/>
    </row>
    <row r="554" spans="3:7">
      <c r="C554" s="4"/>
      <c r="D554" s="4"/>
      <c r="E554" s="4"/>
      <c r="F554" s="4"/>
      <c r="G554" s="4"/>
    </row>
    <row r="555" spans="3:7">
      <c r="C555" s="4"/>
      <c r="D555" s="4"/>
      <c r="E555" s="4"/>
      <c r="F555" s="4"/>
      <c r="G555" s="4"/>
    </row>
    <row r="556" spans="3:7">
      <c r="C556" s="4"/>
      <c r="D556" s="4"/>
      <c r="E556" s="4"/>
      <c r="F556" s="4"/>
      <c r="G556" s="4"/>
    </row>
    <row r="557" spans="3:7">
      <c r="C557" s="4"/>
      <c r="D557" s="4"/>
      <c r="E557" s="4"/>
      <c r="F557" s="4"/>
      <c r="G557" s="4"/>
    </row>
    <row r="558" spans="3:7">
      <c r="C558" s="4"/>
      <c r="D558" s="4"/>
      <c r="E558" s="4"/>
      <c r="F558" s="4"/>
      <c r="G558" s="4"/>
    </row>
    <row r="559" spans="3:7">
      <c r="C559" s="4"/>
      <c r="D559" s="4"/>
      <c r="E559" s="4"/>
      <c r="F559" s="4"/>
      <c r="G559" s="4"/>
    </row>
    <row r="560" spans="3:7">
      <c r="C560" s="4"/>
      <c r="D560" s="4"/>
      <c r="E560" s="4"/>
      <c r="F560" s="4"/>
      <c r="G560" s="4"/>
    </row>
    <row r="561" spans="3:7">
      <c r="C561" s="4"/>
      <c r="D561" s="4"/>
      <c r="E561" s="4"/>
      <c r="F561" s="4"/>
      <c r="G561" s="4"/>
    </row>
    <row r="562" spans="3:7">
      <c r="C562" s="4"/>
      <c r="D562" s="4"/>
      <c r="E562" s="4"/>
      <c r="F562" s="4"/>
      <c r="G562" s="4"/>
    </row>
    <row r="563" spans="3:7">
      <c r="C563" s="4"/>
      <c r="D563" s="4"/>
      <c r="E563" s="4"/>
      <c r="F563" s="4"/>
      <c r="G563" s="4"/>
    </row>
    <row r="564" spans="3:7">
      <c r="C564" s="4"/>
      <c r="D564" s="4"/>
      <c r="E564" s="4"/>
      <c r="F564" s="4"/>
      <c r="G564" s="4"/>
    </row>
    <row r="565" spans="3:7">
      <c r="C565" s="4"/>
      <c r="D565" s="4"/>
      <c r="E565" s="4"/>
      <c r="F565" s="4"/>
      <c r="G565" s="4"/>
    </row>
    <row r="566" spans="3:7">
      <c r="C566" s="4"/>
      <c r="D566" s="4"/>
      <c r="E566" s="4"/>
      <c r="F566" s="4"/>
      <c r="G566" s="4"/>
    </row>
    <row r="567" spans="3:7">
      <c r="C567" s="4"/>
      <c r="D567" s="4"/>
      <c r="E567" s="4"/>
      <c r="F567" s="4"/>
      <c r="G567" s="4"/>
    </row>
    <row r="568" spans="3:7">
      <c r="C568" s="4"/>
      <c r="D568" s="4"/>
      <c r="E568" s="4"/>
      <c r="F568" s="4"/>
      <c r="G568" s="4"/>
    </row>
    <row r="569" spans="3:7">
      <c r="C569" s="4"/>
      <c r="D569" s="4"/>
      <c r="E569" s="4"/>
      <c r="F569" s="4"/>
      <c r="G569" s="4"/>
    </row>
    <row r="570" spans="3:7">
      <c r="C570" s="4"/>
      <c r="D570" s="4"/>
      <c r="E570" s="4"/>
      <c r="F570" s="4"/>
      <c r="G570" s="4"/>
    </row>
    <row r="571" spans="3:7">
      <c r="C571" s="4"/>
      <c r="D571" s="4"/>
      <c r="E571" s="4"/>
      <c r="F571" s="4"/>
      <c r="G571" s="4"/>
    </row>
    <row r="572" spans="3:7">
      <c r="C572" s="4"/>
      <c r="D572" s="4"/>
      <c r="E572" s="4"/>
      <c r="F572" s="4"/>
      <c r="G572" s="4"/>
    </row>
    <row r="573" spans="3:7">
      <c r="C573" s="4"/>
      <c r="D573" s="4"/>
      <c r="E573" s="4"/>
      <c r="F573" s="4"/>
      <c r="G573" s="4"/>
    </row>
    <row r="574" spans="3:7">
      <c r="C574" s="4"/>
      <c r="D574" s="4"/>
      <c r="E574" s="4"/>
      <c r="F574" s="4"/>
      <c r="G574" s="4"/>
    </row>
    <row r="575" spans="3:7">
      <c r="C575" s="4"/>
      <c r="D575" s="4"/>
      <c r="E575" s="4"/>
      <c r="F575" s="4"/>
      <c r="G575" s="4"/>
    </row>
    <row r="576" spans="3:7">
      <c r="C576" s="4"/>
      <c r="D576" s="4"/>
      <c r="E576" s="4"/>
      <c r="F576" s="4"/>
      <c r="G576" s="4"/>
    </row>
    <row r="577" spans="3:7">
      <c r="C577" s="4"/>
      <c r="D577" s="4"/>
      <c r="E577" s="4"/>
      <c r="F577" s="4"/>
      <c r="G577" s="4"/>
    </row>
    <row r="578" spans="3:7">
      <c r="C578" s="4"/>
      <c r="D578" s="4"/>
      <c r="E578" s="4"/>
      <c r="F578" s="4"/>
      <c r="G578" s="4"/>
    </row>
    <row r="579" spans="3:7">
      <c r="C579" s="4"/>
      <c r="D579" s="4"/>
      <c r="E579" s="4"/>
      <c r="F579" s="4"/>
      <c r="G579" s="4"/>
    </row>
    <row r="580" spans="3:7">
      <c r="C580" s="4"/>
      <c r="D580" s="4"/>
      <c r="E580" s="4"/>
      <c r="F580" s="4"/>
      <c r="G580" s="4"/>
    </row>
    <row r="581" spans="3:7">
      <c r="C581" s="4"/>
      <c r="D581" s="4"/>
      <c r="E581" s="4"/>
      <c r="F581" s="4"/>
      <c r="G581" s="4"/>
    </row>
    <row r="582" spans="3:7">
      <c r="C582" s="4"/>
      <c r="D582" s="4"/>
      <c r="E582" s="4"/>
      <c r="F582" s="4"/>
      <c r="G582" s="4"/>
    </row>
    <row r="583" spans="3:7">
      <c r="C583" s="4"/>
      <c r="D583" s="4"/>
      <c r="E583" s="4"/>
      <c r="F583" s="4"/>
      <c r="G583" s="4"/>
    </row>
    <row r="584" spans="3:7">
      <c r="C584" s="4"/>
      <c r="D584" s="4"/>
      <c r="E584" s="4"/>
      <c r="F584" s="4"/>
      <c r="G584" s="4"/>
    </row>
    <row r="585" spans="3:7">
      <c r="C585" s="4"/>
      <c r="D585" s="4"/>
      <c r="E585" s="4"/>
      <c r="F585" s="4"/>
      <c r="G585" s="4"/>
    </row>
    <row r="586" spans="3:7">
      <c r="C586" s="4"/>
      <c r="D586" s="4"/>
      <c r="E586" s="4"/>
      <c r="F586" s="4"/>
      <c r="G586" s="4"/>
    </row>
    <row r="587" spans="3:7">
      <c r="C587" s="4"/>
      <c r="D587" s="4"/>
      <c r="E587" s="4"/>
      <c r="F587" s="4"/>
      <c r="G587" s="4"/>
    </row>
    <row r="588" spans="3:7">
      <c r="C588" s="4"/>
      <c r="D588" s="4"/>
      <c r="E588" s="4"/>
      <c r="F588" s="4"/>
      <c r="G588" s="4"/>
    </row>
    <row r="589" spans="3:7">
      <c r="C589" s="4"/>
      <c r="D589" s="4"/>
      <c r="E589" s="4"/>
      <c r="F589" s="4"/>
      <c r="G589" s="4"/>
    </row>
    <row r="590" spans="3:7">
      <c r="C590" s="4"/>
      <c r="D590" s="4"/>
      <c r="E590" s="4"/>
      <c r="F590" s="4"/>
      <c r="G590" s="4"/>
    </row>
    <row r="591" spans="3:7">
      <c r="C591" s="4"/>
      <c r="D591" s="4"/>
      <c r="E591" s="4"/>
      <c r="F591" s="4"/>
      <c r="G591" s="4"/>
    </row>
    <row r="592" spans="3:7">
      <c r="C592" s="4"/>
      <c r="D592" s="4"/>
      <c r="E592" s="4"/>
      <c r="F592" s="4"/>
      <c r="G592" s="4"/>
    </row>
    <row r="593" spans="3:7">
      <c r="C593" s="4"/>
      <c r="D593" s="4"/>
      <c r="E593" s="4"/>
      <c r="F593" s="4"/>
      <c r="G593" s="4"/>
    </row>
    <row r="594" spans="3:7">
      <c r="C594" s="4"/>
      <c r="D594" s="4"/>
      <c r="E594" s="4"/>
      <c r="F594" s="4"/>
      <c r="G594" s="4"/>
    </row>
    <row r="595" spans="3:7">
      <c r="C595" s="4"/>
      <c r="D595" s="4"/>
      <c r="E595" s="4"/>
      <c r="F595" s="4"/>
      <c r="G595" s="4"/>
    </row>
    <row r="596" spans="3:7">
      <c r="C596" s="4"/>
      <c r="D596" s="4"/>
      <c r="E596" s="4"/>
      <c r="F596" s="4"/>
      <c r="G596" s="4"/>
    </row>
    <row r="597" spans="3:7">
      <c r="C597" s="4"/>
      <c r="D597" s="4"/>
      <c r="E597" s="4"/>
      <c r="F597" s="4"/>
      <c r="G597" s="4"/>
    </row>
    <row r="598" spans="3:7">
      <c r="C598" s="4"/>
      <c r="D598" s="4"/>
      <c r="E598" s="4"/>
      <c r="F598" s="4"/>
      <c r="G598" s="4"/>
    </row>
    <row r="599" spans="3:7">
      <c r="C599" s="4"/>
      <c r="D599" s="4"/>
      <c r="E599" s="4"/>
      <c r="F599" s="4"/>
      <c r="G599" s="4"/>
    </row>
    <row r="600" spans="3:7">
      <c r="C600" s="4"/>
      <c r="D600" s="4"/>
      <c r="E600" s="4"/>
      <c r="F600" s="4"/>
      <c r="G600" s="4"/>
    </row>
    <row r="601" spans="3:7">
      <c r="C601" s="4"/>
      <c r="D601" s="4"/>
      <c r="E601" s="4"/>
      <c r="F601" s="4"/>
      <c r="G601" s="4"/>
    </row>
    <row r="602" spans="3:7">
      <c r="C602" s="4"/>
      <c r="D602" s="4"/>
      <c r="E602" s="4"/>
      <c r="F602" s="4"/>
      <c r="G602" s="4"/>
    </row>
    <row r="603" spans="3:7">
      <c r="C603" s="4"/>
      <c r="D603" s="4"/>
      <c r="E603" s="4"/>
      <c r="F603" s="4"/>
      <c r="G603" s="4"/>
    </row>
    <row r="604" spans="3:7">
      <c r="C604" s="4"/>
      <c r="D604" s="4"/>
      <c r="E604" s="4"/>
      <c r="F604" s="4"/>
      <c r="G604" s="4"/>
    </row>
    <row r="605" spans="3:7">
      <c r="C605" s="4"/>
      <c r="D605" s="4"/>
      <c r="E605" s="4"/>
      <c r="F605" s="4"/>
      <c r="G605" s="4"/>
    </row>
    <row r="606" spans="3:7">
      <c r="C606" s="4"/>
      <c r="D606" s="4"/>
      <c r="E606" s="4"/>
      <c r="F606" s="4"/>
      <c r="G606" s="4"/>
    </row>
    <row r="607" spans="3:7">
      <c r="C607" s="4"/>
      <c r="D607" s="4"/>
      <c r="E607" s="4"/>
      <c r="F607" s="4"/>
      <c r="G607" s="4"/>
    </row>
    <row r="608" spans="3:7">
      <c r="C608" s="4"/>
      <c r="D608" s="4"/>
      <c r="E608" s="4"/>
      <c r="F608" s="4"/>
      <c r="G608" s="4"/>
    </row>
    <row r="609" spans="3:7">
      <c r="C609" s="4"/>
      <c r="D609" s="4"/>
      <c r="E609" s="4"/>
      <c r="F609" s="4"/>
      <c r="G609" s="4"/>
    </row>
    <row r="610" spans="3:7">
      <c r="C610" s="4"/>
      <c r="D610" s="4"/>
      <c r="E610" s="4"/>
      <c r="F610" s="4"/>
      <c r="G610" s="4"/>
    </row>
    <row r="611" spans="3:7">
      <c r="C611" s="4"/>
      <c r="D611" s="4"/>
      <c r="E611" s="4"/>
      <c r="F611" s="4"/>
      <c r="G611" s="4"/>
    </row>
    <row r="612" spans="3:7">
      <c r="C612" s="4"/>
      <c r="D612" s="4"/>
      <c r="E612" s="4"/>
      <c r="F612" s="4"/>
      <c r="G612" s="4"/>
    </row>
    <row r="613" spans="3:7">
      <c r="C613" s="4"/>
      <c r="D613" s="4"/>
      <c r="E613" s="4"/>
      <c r="F613" s="4"/>
      <c r="G613" s="4"/>
    </row>
    <row r="614" spans="3:7">
      <c r="C614" s="4"/>
      <c r="D614" s="4"/>
      <c r="E614" s="4"/>
      <c r="F614" s="4"/>
      <c r="G614" s="4"/>
    </row>
    <row r="615" spans="3:7">
      <c r="C615" s="4"/>
      <c r="D615" s="4"/>
      <c r="E615" s="4"/>
      <c r="F615" s="4"/>
      <c r="G615" s="4"/>
    </row>
    <row r="616" spans="3:7">
      <c r="C616" s="4"/>
      <c r="D616" s="4"/>
      <c r="E616" s="4"/>
      <c r="F616" s="4"/>
      <c r="G616" s="4"/>
    </row>
    <row r="617" spans="3:7">
      <c r="C617" s="4"/>
      <c r="D617" s="4"/>
      <c r="E617" s="4"/>
      <c r="F617" s="4"/>
      <c r="G617" s="4"/>
    </row>
    <row r="618" spans="3:7">
      <c r="C618" s="4"/>
      <c r="D618" s="4"/>
      <c r="E618" s="4"/>
      <c r="F618" s="4"/>
      <c r="G618" s="4"/>
    </row>
    <row r="619" spans="3:7">
      <c r="C619" s="4"/>
      <c r="D619" s="4"/>
      <c r="E619" s="4"/>
      <c r="F619" s="4"/>
      <c r="G619" s="4"/>
    </row>
    <row r="620" spans="3:7">
      <c r="C620" s="4"/>
      <c r="D620" s="4"/>
      <c r="E620" s="4"/>
      <c r="F620" s="4"/>
      <c r="G620" s="4"/>
    </row>
    <row r="621" spans="3:7">
      <c r="C621" s="4"/>
      <c r="D621" s="4"/>
      <c r="E621" s="4"/>
      <c r="F621" s="4"/>
      <c r="G621" s="4"/>
    </row>
    <row r="622" spans="3:7">
      <c r="C622" s="4"/>
      <c r="D622" s="4"/>
      <c r="E622" s="4"/>
      <c r="F622" s="4"/>
      <c r="G622" s="4"/>
    </row>
    <row r="623" spans="3:7">
      <c r="C623" s="4"/>
      <c r="D623" s="4"/>
      <c r="E623" s="4"/>
      <c r="F623" s="4"/>
      <c r="G623" s="4"/>
    </row>
    <row r="624" spans="3:7">
      <c r="C624" s="4"/>
      <c r="D624" s="4"/>
      <c r="E624" s="4"/>
      <c r="F624" s="4"/>
      <c r="G624" s="4"/>
    </row>
    <row r="625" spans="3:7">
      <c r="C625" s="4"/>
      <c r="D625" s="4"/>
      <c r="E625" s="4"/>
      <c r="F625" s="4"/>
      <c r="G625" s="4"/>
    </row>
    <row r="626" spans="3:7">
      <c r="C626" s="4"/>
      <c r="D626" s="4"/>
      <c r="E626" s="4"/>
      <c r="F626" s="4"/>
      <c r="G626" s="4"/>
    </row>
    <row r="627" spans="3:7">
      <c r="C627" s="4"/>
      <c r="D627" s="4"/>
      <c r="E627" s="4"/>
      <c r="F627" s="4"/>
      <c r="G627" s="4"/>
    </row>
    <row r="628" spans="3:7">
      <c r="C628" s="4"/>
      <c r="D628" s="4"/>
      <c r="E628" s="4"/>
      <c r="F628" s="4"/>
      <c r="G628" s="4"/>
    </row>
    <row r="629" spans="3:7">
      <c r="C629" s="4"/>
      <c r="D629" s="4"/>
      <c r="E629" s="4"/>
      <c r="F629" s="4"/>
      <c r="G629" s="4"/>
    </row>
    <row r="630" spans="3:7">
      <c r="C630" s="4"/>
      <c r="D630" s="4"/>
      <c r="E630" s="4"/>
      <c r="F630" s="4"/>
      <c r="G630" s="4"/>
    </row>
    <row r="631" spans="3:7">
      <c r="C631" s="4"/>
      <c r="D631" s="4"/>
      <c r="E631" s="4"/>
      <c r="F631" s="4"/>
      <c r="G631" s="4"/>
    </row>
    <row r="632" spans="3:7">
      <c r="C632" s="4"/>
      <c r="D632" s="4"/>
      <c r="E632" s="4"/>
      <c r="F632" s="4"/>
      <c r="G632" s="4"/>
    </row>
    <row r="633" spans="3:7">
      <c r="C633" s="4"/>
      <c r="D633" s="4"/>
      <c r="E633" s="4"/>
      <c r="F633" s="4"/>
      <c r="G633" s="4"/>
    </row>
    <row r="634" spans="3:7">
      <c r="C634" s="4"/>
      <c r="D634" s="4"/>
      <c r="E634" s="4"/>
      <c r="F634" s="4"/>
      <c r="G634" s="4"/>
    </row>
    <row r="635" spans="3:7">
      <c r="C635" s="4"/>
      <c r="D635" s="4"/>
      <c r="E635" s="4"/>
      <c r="F635" s="4"/>
      <c r="G635" s="4"/>
    </row>
    <row r="636" spans="3:7">
      <c r="C636" s="4"/>
      <c r="D636" s="4"/>
      <c r="E636" s="4"/>
      <c r="F636" s="4"/>
      <c r="G636" s="4"/>
    </row>
    <row r="637" spans="3:7">
      <c r="C637" s="4"/>
      <c r="D637" s="4"/>
      <c r="E637" s="4"/>
      <c r="F637" s="4"/>
      <c r="G637" s="4"/>
    </row>
    <row r="638" spans="3:7">
      <c r="C638" s="4"/>
      <c r="D638" s="4"/>
      <c r="E638" s="4"/>
      <c r="F638" s="4"/>
      <c r="G638" s="4"/>
    </row>
    <row r="639" spans="3:7">
      <c r="C639" s="4"/>
      <c r="D639" s="4"/>
      <c r="E639" s="4"/>
      <c r="F639" s="4"/>
      <c r="G639" s="4"/>
    </row>
    <row r="640" spans="3:7">
      <c r="C640" s="4"/>
      <c r="D640" s="4"/>
      <c r="E640" s="4"/>
      <c r="F640" s="4"/>
      <c r="G640" s="4"/>
    </row>
    <row r="641" spans="3:7">
      <c r="C641" s="4"/>
      <c r="D641" s="4"/>
      <c r="E641" s="4"/>
      <c r="F641" s="4"/>
      <c r="G641" s="4"/>
    </row>
    <row r="642" spans="3:7">
      <c r="C642" s="4"/>
      <c r="D642" s="4"/>
      <c r="E642" s="4"/>
      <c r="F642" s="4"/>
      <c r="G642" s="4"/>
    </row>
    <row r="643" spans="3:7">
      <c r="C643" s="4"/>
      <c r="D643" s="4"/>
      <c r="E643" s="4"/>
      <c r="F643" s="4"/>
      <c r="G643" s="4"/>
    </row>
    <row r="644" spans="3:7">
      <c r="C644" s="4"/>
      <c r="D644" s="4"/>
      <c r="E644" s="4"/>
      <c r="F644" s="4"/>
      <c r="G644" s="4"/>
    </row>
    <row r="645" spans="3:7">
      <c r="C645" s="4"/>
      <c r="D645" s="4"/>
      <c r="E645" s="4"/>
      <c r="F645" s="4"/>
      <c r="G645" s="4"/>
    </row>
    <row r="646" spans="3:7">
      <c r="C646" s="4"/>
      <c r="D646" s="4"/>
      <c r="E646" s="4"/>
      <c r="F646" s="4"/>
      <c r="G646" s="4"/>
    </row>
    <row r="647" spans="3:7">
      <c r="C647" s="4"/>
      <c r="D647" s="4"/>
      <c r="E647" s="4"/>
      <c r="F647" s="4"/>
      <c r="G647" s="4"/>
    </row>
    <row r="648" spans="3:7">
      <c r="C648" s="4"/>
      <c r="D648" s="4"/>
      <c r="E648" s="4"/>
      <c r="F648" s="4"/>
      <c r="G648" s="4"/>
    </row>
    <row r="649" spans="3:7">
      <c r="C649" s="4"/>
      <c r="D649" s="4"/>
      <c r="E649" s="4"/>
      <c r="F649" s="4"/>
      <c r="G649" s="4"/>
    </row>
    <row r="650" spans="3:7">
      <c r="C650" s="4"/>
      <c r="D650" s="4"/>
      <c r="E650" s="4"/>
      <c r="F650" s="4"/>
      <c r="G650" s="4"/>
    </row>
    <row r="651" spans="3:7">
      <c r="C651" s="4"/>
      <c r="D651" s="4"/>
      <c r="E651" s="4"/>
      <c r="F651" s="4"/>
      <c r="G651" s="4"/>
    </row>
    <row r="652" spans="3:7">
      <c r="C652" s="4"/>
      <c r="D652" s="4"/>
      <c r="E652" s="4"/>
      <c r="F652" s="4"/>
      <c r="G652" s="4"/>
    </row>
    <row r="653" spans="3:7">
      <c r="C653" s="4"/>
      <c r="D653" s="4"/>
      <c r="E653" s="4"/>
      <c r="F653" s="4"/>
      <c r="G653" s="4"/>
    </row>
    <row r="654" spans="3:7">
      <c r="C654" s="4"/>
      <c r="D654" s="4"/>
      <c r="E654" s="4"/>
      <c r="F654" s="4"/>
      <c r="G654" s="4"/>
    </row>
    <row r="655" spans="3:7">
      <c r="C655" s="4"/>
      <c r="D655" s="4"/>
      <c r="E655" s="4"/>
      <c r="F655" s="4"/>
      <c r="G655" s="4"/>
    </row>
    <row r="656" spans="3:7">
      <c r="C656" s="4"/>
      <c r="D656" s="4"/>
      <c r="E656" s="4"/>
      <c r="F656" s="4"/>
      <c r="G656" s="4"/>
    </row>
    <row r="657" spans="3:7">
      <c r="C657" s="4"/>
      <c r="D657" s="4"/>
      <c r="E657" s="4"/>
      <c r="F657" s="4"/>
      <c r="G657" s="4"/>
    </row>
    <row r="658" spans="3:7">
      <c r="C658" s="4"/>
      <c r="D658" s="4"/>
      <c r="E658" s="4"/>
      <c r="F658" s="4"/>
      <c r="G658" s="4"/>
    </row>
    <row r="659" spans="3:7">
      <c r="C659" s="4"/>
      <c r="D659" s="4"/>
      <c r="E659" s="4"/>
      <c r="F659" s="4"/>
      <c r="G659" s="4"/>
    </row>
    <row r="660" spans="3:7">
      <c r="C660" s="4"/>
      <c r="D660" s="4"/>
      <c r="E660" s="4"/>
      <c r="F660" s="4"/>
      <c r="G660" s="4"/>
    </row>
    <row r="661" spans="3:7">
      <c r="C661" s="4"/>
      <c r="D661" s="4"/>
      <c r="E661" s="4"/>
      <c r="F661" s="4"/>
      <c r="G661" s="4"/>
    </row>
    <row r="662" spans="3:7">
      <c r="C662" s="4"/>
      <c r="D662" s="4"/>
      <c r="E662" s="4"/>
      <c r="F662" s="4"/>
      <c r="G662" s="4"/>
    </row>
    <row r="663" spans="3:7">
      <c r="C663" s="4"/>
      <c r="D663" s="4"/>
      <c r="E663" s="4"/>
      <c r="F663" s="4"/>
      <c r="G663" s="4"/>
    </row>
    <row r="664" spans="3:7">
      <c r="C664" s="4"/>
      <c r="D664" s="4"/>
      <c r="E664" s="4"/>
      <c r="F664" s="4"/>
      <c r="G664" s="4"/>
    </row>
    <row r="665" spans="3:7">
      <c r="C665" s="4"/>
      <c r="D665" s="4"/>
      <c r="E665" s="4"/>
      <c r="F665" s="4"/>
      <c r="G665" s="4"/>
    </row>
    <row r="666" spans="3:7">
      <c r="C666" s="4"/>
      <c r="D666" s="4"/>
      <c r="E666" s="4"/>
      <c r="F666" s="4"/>
      <c r="G666" s="4"/>
    </row>
    <row r="667" spans="3:7">
      <c r="C667" s="4"/>
      <c r="D667" s="4"/>
      <c r="E667" s="4"/>
      <c r="F667" s="4"/>
      <c r="G667" s="4"/>
    </row>
    <row r="668" spans="3:7">
      <c r="C668" s="4"/>
      <c r="D668" s="4"/>
      <c r="E668" s="4"/>
      <c r="F668" s="4"/>
      <c r="G668" s="4"/>
    </row>
    <row r="669" spans="3:7">
      <c r="C669" s="4"/>
      <c r="D669" s="4"/>
      <c r="E669" s="4"/>
      <c r="F669" s="4"/>
      <c r="G669" s="4"/>
    </row>
    <row r="670" spans="3:7">
      <c r="C670" s="4"/>
      <c r="D670" s="4"/>
      <c r="E670" s="4"/>
      <c r="F670" s="4"/>
      <c r="G670" s="4"/>
    </row>
    <row r="671" spans="3:7">
      <c r="C671" s="4"/>
      <c r="D671" s="4"/>
      <c r="E671" s="4"/>
      <c r="F671" s="4"/>
      <c r="G671" s="4"/>
    </row>
    <row r="672" spans="3:7">
      <c r="C672" s="4"/>
      <c r="D672" s="4"/>
      <c r="E672" s="4"/>
      <c r="F672" s="4"/>
      <c r="G672" s="4"/>
    </row>
    <row r="673" spans="3:7">
      <c r="C673" s="4"/>
      <c r="D673" s="4"/>
      <c r="E673" s="4"/>
      <c r="F673" s="4"/>
      <c r="G673" s="4"/>
    </row>
    <row r="674" spans="3:7">
      <c r="C674" s="4"/>
      <c r="D674" s="4"/>
      <c r="E674" s="4"/>
      <c r="F674" s="4"/>
      <c r="G674" s="4"/>
    </row>
    <row r="675" spans="3:7">
      <c r="C675" s="4"/>
      <c r="D675" s="4"/>
      <c r="E675" s="4"/>
      <c r="F675" s="4"/>
      <c r="G675" s="4"/>
    </row>
    <row r="676" spans="3:7">
      <c r="C676" s="4"/>
      <c r="D676" s="4"/>
      <c r="E676" s="4"/>
      <c r="F676" s="4"/>
      <c r="G676" s="4"/>
    </row>
    <row r="677" spans="3:7">
      <c r="C677" s="4"/>
      <c r="D677" s="4"/>
      <c r="E677" s="4"/>
      <c r="F677" s="4"/>
      <c r="G677" s="4"/>
    </row>
    <row r="678" spans="3:7">
      <c r="C678" s="4"/>
      <c r="D678" s="4"/>
      <c r="E678" s="4"/>
      <c r="F678" s="4"/>
      <c r="G678" s="4"/>
    </row>
    <row r="679" spans="3:7">
      <c r="C679" s="4"/>
      <c r="D679" s="4"/>
      <c r="E679" s="4"/>
      <c r="F679" s="4"/>
      <c r="G679" s="4"/>
    </row>
    <row r="680" spans="3:7">
      <c r="C680" s="4"/>
      <c r="D680" s="4"/>
      <c r="E680" s="4"/>
      <c r="F680" s="4"/>
      <c r="G680" s="4"/>
    </row>
    <row r="681" spans="3:7">
      <c r="C681" s="4"/>
      <c r="D681" s="4"/>
      <c r="E681" s="4"/>
      <c r="F681" s="4"/>
      <c r="G681" s="4"/>
    </row>
    <row r="682" spans="3:7">
      <c r="C682" s="4"/>
      <c r="D682" s="4"/>
      <c r="E682" s="4"/>
      <c r="F682" s="4"/>
      <c r="G682" s="4"/>
    </row>
    <row r="683" spans="3:7">
      <c r="C683" s="4"/>
      <c r="D683" s="4"/>
      <c r="E683" s="4"/>
      <c r="F683" s="4"/>
      <c r="G683" s="4"/>
    </row>
    <row r="684" spans="3:7">
      <c r="C684" s="4"/>
      <c r="D684" s="4"/>
      <c r="E684" s="4"/>
      <c r="F684" s="4"/>
      <c r="G684" s="4"/>
    </row>
    <row r="685" spans="3:7">
      <c r="C685" s="4"/>
      <c r="D685" s="4"/>
      <c r="E685" s="4"/>
      <c r="F685" s="4"/>
      <c r="G685" s="4"/>
    </row>
    <row r="686" spans="3:7">
      <c r="C686" s="4"/>
      <c r="D686" s="4"/>
      <c r="E686" s="4"/>
      <c r="F686" s="4"/>
      <c r="G686" s="4"/>
    </row>
    <row r="687" spans="3:7">
      <c r="C687" s="4"/>
      <c r="D687" s="4"/>
      <c r="E687" s="4"/>
      <c r="F687" s="4"/>
      <c r="G687" s="4"/>
    </row>
    <row r="688" spans="3:7">
      <c r="C688" s="4"/>
      <c r="D688" s="4"/>
      <c r="E688" s="4"/>
      <c r="F688" s="4"/>
      <c r="G688" s="4"/>
    </row>
    <row r="689" spans="3:7">
      <c r="C689" s="4"/>
      <c r="D689" s="4"/>
      <c r="E689" s="4"/>
      <c r="F689" s="4"/>
      <c r="G689" s="4"/>
    </row>
    <row r="690" spans="3:7">
      <c r="C690" s="4"/>
      <c r="D690" s="4"/>
      <c r="E690" s="4"/>
      <c r="F690" s="4"/>
      <c r="G690" s="4"/>
    </row>
    <row r="691" spans="3:7">
      <c r="C691" s="4"/>
      <c r="D691" s="4"/>
      <c r="E691" s="4"/>
      <c r="F691" s="4"/>
      <c r="G691" s="4"/>
    </row>
    <row r="692" spans="3:7">
      <c r="C692" s="4"/>
      <c r="D692" s="4"/>
      <c r="E692" s="4"/>
      <c r="F692" s="4"/>
      <c r="G692" s="4"/>
    </row>
    <row r="693" spans="3:7">
      <c r="C693" s="4"/>
      <c r="D693" s="4"/>
      <c r="E693" s="4"/>
      <c r="F693" s="4"/>
      <c r="G693" s="4"/>
    </row>
    <row r="694" spans="3:7">
      <c r="C694" s="4"/>
      <c r="D694" s="4"/>
      <c r="E694" s="4"/>
      <c r="F694" s="4"/>
      <c r="G694" s="4"/>
    </row>
    <row r="695" spans="3:7">
      <c r="C695" s="4"/>
      <c r="D695" s="4"/>
      <c r="E695" s="4"/>
      <c r="F695" s="4"/>
      <c r="G695" s="4"/>
    </row>
    <row r="696" spans="3:7">
      <c r="C696" s="4"/>
      <c r="D696" s="4"/>
      <c r="E696" s="4"/>
      <c r="F696" s="4"/>
      <c r="G696" s="4"/>
    </row>
    <row r="697" spans="3:7">
      <c r="C697" s="4"/>
      <c r="D697" s="4"/>
      <c r="E697" s="4"/>
      <c r="F697" s="4"/>
      <c r="G697" s="4"/>
    </row>
    <row r="698" spans="3:7">
      <c r="C698" s="4"/>
      <c r="D698" s="4"/>
      <c r="E698" s="4"/>
      <c r="F698" s="4"/>
      <c r="G698" s="4"/>
    </row>
    <row r="699" spans="3:7">
      <c r="C699" s="4"/>
      <c r="D699" s="4"/>
      <c r="E699" s="4"/>
      <c r="F699" s="4"/>
      <c r="G699" s="4"/>
    </row>
    <row r="700" spans="3:7">
      <c r="C700" s="4"/>
      <c r="D700" s="4"/>
      <c r="E700" s="4"/>
      <c r="F700" s="4"/>
      <c r="G700" s="4"/>
    </row>
    <row r="701" spans="3:7">
      <c r="C701" s="4"/>
      <c r="D701" s="4"/>
      <c r="E701" s="4"/>
      <c r="F701" s="4"/>
      <c r="G701" s="4"/>
    </row>
    <row r="702" spans="3:7">
      <c r="C702" s="4"/>
      <c r="D702" s="4"/>
      <c r="E702" s="4"/>
      <c r="F702" s="4"/>
      <c r="G702" s="4"/>
    </row>
    <row r="703" spans="3:7">
      <c r="C703" s="4"/>
      <c r="D703" s="4"/>
      <c r="E703" s="4"/>
      <c r="F703" s="4"/>
      <c r="G703" s="4"/>
    </row>
    <row r="704" spans="3:7">
      <c r="C704" s="4"/>
      <c r="D704" s="4"/>
      <c r="E704" s="4"/>
      <c r="F704" s="4"/>
      <c r="G704" s="4"/>
    </row>
    <row r="705" spans="3:7">
      <c r="C705" s="4"/>
      <c r="D705" s="4"/>
      <c r="E705" s="4"/>
      <c r="F705" s="4"/>
      <c r="G705" s="4"/>
    </row>
    <row r="706" spans="3:7">
      <c r="C706" s="4"/>
      <c r="D706" s="4"/>
      <c r="E706" s="4"/>
      <c r="F706" s="4"/>
      <c r="G706" s="4"/>
    </row>
    <row r="707" spans="3:7">
      <c r="C707" s="4"/>
      <c r="D707" s="4"/>
      <c r="E707" s="4"/>
      <c r="F707" s="4"/>
      <c r="G707" s="4"/>
    </row>
    <row r="708" spans="3:7">
      <c r="C708" s="4"/>
      <c r="D708" s="4"/>
      <c r="E708" s="4"/>
      <c r="F708" s="4"/>
      <c r="G708" s="4"/>
    </row>
    <row r="709" spans="3:7">
      <c r="C709" s="4"/>
      <c r="D709" s="4"/>
      <c r="E709" s="4"/>
      <c r="F709" s="4"/>
      <c r="G709" s="4"/>
    </row>
    <row r="710" spans="3:7">
      <c r="C710" s="4"/>
      <c r="D710" s="4"/>
      <c r="E710" s="4"/>
      <c r="F710" s="4"/>
      <c r="G710" s="4"/>
    </row>
    <row r="711" spans="3:7">
      <c r="C711" s="4"/>
      <c r="D711" s="4"/>
      <c r="E711" s="4"/>
      <c r="F711" s="4"/>
      <c r="G711" s="4"/>
    </row>
    <row r="712" spans="3:7">
      <c r="C712" s="4"/>
      <c r="D712" s="4"/>
      <c r="E712" s="4"/>
      <c r="F712" s="4"/>
      <c r="G712" s="4"/>
    </row>
    <row r="713" spans="3:7">
      <c r="C713" s="4"/>
      <c r="D713" s="4"/>
      <c r="E713" s="4"/>
      <c r="F713" s="4"/>
      <c r="G713" s="4"/>
    </row>
    <row r="714" spans="3:7">
      <c r="C714" s="4"/>
      <c r="D714" s="4"/>
      <c r="E714" s="4"/>
      <c r="F714" s="4"/>
      <c r="G714" s="4"/>
    </row>
    <row r="715" spans="3:7">
      <c r="C715" s="4"/>
      <c r="D715" s="4"/>
      <c r="E715" s="4"/>
      <c r="F715" s="4"/>
      <c r="G715" s="4"/>
    </row>
    <row r="716" spans="3:7">
      <c r="C716" s="4"/>
      <c r="D716" s="4"/>
      <c r="E716" s="4"/>
      <c r="F716" s="4"/>
      <c r="G716" s="4"/>
    </row>
    <row r="717" spans="3:7">
      <c r="C717" s="4"/>
      <c r="D717" s="4"/>
      <c r="E717" s="4"/>
      <c r="F717" s="4"/>
      <c r="G717" s="4"/>
    </row>
    <row r="718" spans="3:7">
      <c r="C718" s="4"/>
      <c r="D718" s="4"/>
      <c r="E718" s="4"/>
      <c r="F718" s="4"/>
      <c r="G718" s="4"/>
    </row>
    <row r="719" spans="3:7">
      <c r="C719" s="4"/>
      <c r="D719" s="4"/>
      <c r="E719" s="4"/>
      <c r="F719" s="4"/>
      <c r="G719" s="4"/>
    </row>
    <row r="720" spans="3:7">
      <c r="C720" s="4"/>
      <c r="D720" s="4"/>
      <c r="E720" s="4"/>
      <c r="F720" s="4"/>
      <c r="G720" s="4"/>
    </row>
    <row r="721" spans="3:7">
      <c r="C721" s="4"/>
      <c r="D721" s="4"/>
      <c r="E721" s="4"/>
      <c r="F721" s="4"/>
      <c r="G721" s="4"/>
    </row>
    <row r="722" spans="3:7">
      <c r="C722" s="4"/>
      <c r="D722" s="4"/>
      <c r="E722" s="4"/>
      <c r="F722" s="4"/>
      <c r="G722" s="4"/>
    </row>
    <row r="723" spans="3:7">
      <c r="C723" s="4"/>
      <c r="D723" s="4"/>
      <c r="E723" s="4"/>
      <c r="F723" s="4"/>
      <c r="G723" s="4"/>
    </row>
    <row r="724" spans="3:7">
      <c r="C724" s="4"/>
      <c r="D724" s="4"/>
      <c r="E724" s="4"/>
      <c r="F724" s="4"/>
      <c r="G724" s="4"/>
    </row>
    <row r="725" spans="3:7">
      <c r="C725" s="4"/>
      <c r="D725" s="4"/>
      <c r="E725" s="4"/>
      <c r="F725" s="4"/>
      <c r="G725" s="4"/>
    </row>
    <row r="726" spans="3:7">
      <c r="C726" s="4"/>
      <c r="D726" s="4"/>
      <c r="E726" s="4"/>
      <c r="F726" s="4"/>
      <c r="G726" s="4"/>
    </row>
    <row r="727" spans="3:7">
      <c r="C727" s="4"/>
      <c r="D727" s="4"/>
      <c r="E727" s="4"/>
      <c r="F727" s="4"/>
      <c r="G727" s="4"/>
    </row>
    <row r="728" spans="3:7">
      <c r="C728" s="4"/>
      <c r="D728" s="4"/>
      <c r="E728" s="4"/>
      <c r="F728" s="4"/>
      <c r="G728" s="4"/>
    </row>
    <row r="729" spans="3:7">
      <c r="C729" s="4"/>
      <c r="D729" s="4"/>
      <c r="E729" s="4"/>
      <c r="F729" s="4"/>
      <c r="G729" s="4"/>
    </row>
    <row r="730" spans="3:7">
      <c r="C730" s="4"/>
      <c r="D730" s="4"/>
      <c r="E730" s="4"/>
      <c r="F730" s="4"/>
      <c r="G730" s="4"/>
    </row>
    <row r="731" spans="3:7">
      <c r="C731" s="4"/>
      <c r="D731" s="4"/>
      <c r="E731" s="4"/>
      <c r="F731" s="4"/>
      <c r="G731" s="4"/>
    </row>
    <row r="732" spans="3:7">
      <c r="C732" s="4"/>
      <c r="D732" s="4"/>
      <c r="E732" s="4"/>
      <c r="F732" s="4"/>
      <c r="G732" s="4"/>
    </row>
    <row r="733" spans="3:7">
      <c r="C733" s="4"/>
      <c r="D733" s="4"/>
      <c r="E733" s="4"/>
      <c r="F733" s="4"/>
      <c r="G733" s="4"/>
    </row>
    <row r="734" spans="3:7">
      <c r="C734" s="4"/>
      <c r="D734" s="4"/>
      <c r="E734" s="4"/>
      <c r="F734" s="4"/>
      <c r="G734" s="4"/>
    </row>
    <row r="735" spans="3:7">
      <c r="C735" s="4"/>
      <c r="D735" s="4"/>
      <c r="E735" s="4"/>
      <c r="F735" s="4"/>
      <c r="G735" s="4"/>
    </row>
    <row r="736" spans="3:7">
      <c r="C736" s="4"/>
      <c r="D736" s="4"/>
      <c r="E736" s="4"/>
      <c r="F736" s="4"/>
      <c r="G736" s="4"/>
    </row>
    <row r="737" spans="3:7">
      <c r="C737" s="4"/>
      <c r="D737" s="4"/>
      <c r="E737" s="4"/>
      <c r="F737" s="4"/>
      <c r="G737" s="4"/>
    </row>
    <row r="738" spans="3:7">
      <c r="C738" s="4"/>
      <c r="D738" s="4"/>
      <c r="E738" s="4"/>
      <c r="F738" s="4"/>
      <c r="G738" s="4"/>
    </row>
    <row r="739" spans="3:7">
      <c r="C739" s="4"/>
      <c r="D739" s="4"/>
      <c r="E739" s="4"/>
      <c r="F739" s="4"/>
      <c r="G739" s="4"/>
    </row>
    <row r="740" spans="3:7">
      <c r="C740" s="4"/>
      <c r="D740" s="4"/>
      <c r="E740" s="4"/>
      <c r="F740" s="4"/>
      <c r="G740" s="4"/>
    </row>
    <row r="741" spans="3:7">
      <c r="C741" s="4"/>
      <c r="D741" s="4"/>
      <c r="E741" s="4"/>
      <c r="F741" s="4"/>
      <c r="G741" s="4"/>
    </row>
    <row r="742" spans="3:7">
      <c r="C742" s="4"/>
      <c r="D742" s="4"/>
      <c r="E742" s="4"/>
      <c r="F742" s="4"/>
      <c r="G742" s="4"/>
    </row>
    <row r="743" spans="3:7">
      <c r="C743" s="4"/>
      <c r="D743" s="4"/>
      <c r="E743" s="4"/>
      <c r="F743" s="4"/>
      <c r="G743" s="4"/>
    </row>
    <row r="744" spans="3:7">
      <c r="C744" s="4"/>
      <c r="D744" s="4"/>
      <c r="E744" s="4"/>
      <c r="F744" s="4"/>
      <c r="G744" s="4"/>
    </row>
    <row r="745" spans="3:7">
      <c r="C745" s="4"/>
      <c r="D745" s="4"/>
      <c r="E745" s="4"/>
      <c r="F745" s="4"/>
      <c r="G745" s="4"/>
    </row>
    <row r="746" spans="3:7">
      <c r="C746" s="4"/>
      <c r="D746" s="4"/>
      <c r="E746" s="4"/>
      <c r="F746" s="4"/>
      <c r="G746" s="4"/>
    </row>
    <row r="747" spans="3:7">
      <c r="C747" s="4"/>
      <c r="D747" s="4"/>
      <c r="E747" s="4"/>
      <c r="F747" s="4"/>
      <c r="G747" s="4"/>
    </row>
    <row r="748" spans="3:7">
      <c r="C748" s="4"/>
      <c r="D748" s="4"/>
      <c r="E748" s="4"/>
      <c r="F748" s="4"/>
      <c r="G748" s="4"/>
    </row>
    <row r="749" spans="3:7">
      <c r="C749" s="4"/>
      <c r="D749" s="4"/>
      <c r="E749" s="4"/>
      <c r="F749" s="4"/>
      <c r="G749" s="4"/>
    </row>
    <row r="750" spans="3:7">
      <c r="C750" s="4"/>
      <c r="D750" s="4"/>
      <c r="E750" s="4"/>
      <c r="F750" s="4"/>
      <c r="G750" s="4"/>
    </row>
    <row r="751" spans="3:7">
      <c r="C751" s="4"/>
      <c r="D751" s="4"/>
      <c r="E751" s="4"/>
      <c r="F751" s="4"/>
      <c r="G751" s="4"/>
    </row>
    <row r="752" spans="3:7">
      <c r="C752" s="4"/>
      <c r="D752" s="4"/>
      <c r="E752" s="4"/>
      <c r="F752" s="4"/>
      <c r="G752" s="4"/>
    </row>
    <row r="753" spans="3:7">
      <c r="C753" s="4"/>
      <c r="D753" s="4"/>
      <c r="E753" s="4"/>
      <c r="F753" s="4"/>
      <c r="G753" s="4"/>
    </row>
    <row r="754" spans="3:7">
      <c r="C754" s="4"/>
      <c r="D754" s="4"/>
      <c r="E754" s="4"/>
      <c r="F754" s="4"/>
      <c r="G754" s="4"/>
    </row>
    <row r="755" spans="3:7">
      <c r="C755" s="4"/>
      <c r="D755" s="4"/>
      <c r="E755" s="4"/>
      <c r="F755" s="4"/>
      <c r="G755" s="4"/>
    </row>
    <row r="756" spans="3:7">
      <c r="C756" s="4"/>
      <c r="D756" s="4"/>
      <c r="E756" s="4"/>
      <c r="F756" s="4"/>
      <c r="G756" s="4"/>
    </row>
    <row r="757" spans="3:7">
      <c r="C757" s="4"/>
      <c r="D757" s="4"/>
      <c r="E757" s="4"/>
      <c r="F757" s="4"/>
      <c r="G757" s="4"/>
    </row>
    <row r="758" spans="3:7">
      <c r="C758" s="4"/>
      <c r="D758" s="4"/>
      <c r="E758" s="4"/>
      <c r="F758" s="4"/>
      <c r="G758" s="4"/>
    </row>
    <row r="759" spans="3:7">
      <c r="C759" s="4"/>
      <c r="D759" s="4"/>
      <c r="E759" s="4"/>
      <c r="F759" s="4"/>
      <c r="G759" s="4"/>
    </row>
    <row r="760" spans="3:7">
      <c r="C760" s="4"/>
      <c r="D760" s="4"/>
      <c r="E760" s="4"/>
      <c r="F760" s="4"/>
      <c r="G760" s="4"/>
    </row>
    <row r="761" spans="3:7">
      <c r="C761" s="4"/>
      <c r="D761" s="4"/>
      <c r="E761" s="4"/>
      <c r="F761" s="4"/>
      <c r="G761" s="4"/>
    </row>
    <row r="762" spans="3:7">
      <c r="C762" s="4"/>
      <c r="D762" s="4"/>
      <c r="E762" s="4"/>
      <c r="F762" s="4"/>
      <c r="G762" s="4"/>
    </row>
    <row r="763" spans="3:7">
      <c r="C763" s="4"/>
      <c r="D763" s="4"/>
      <c r="E763" s="4"/>
      <c r="F763" s="4"/>
      <c r="G763" s="4"/>
    </row>
    <row r="764" spans="3:7">
      <c r="C764" s="4"/>
      <c r="D764" s="4"/>
      <c r="E764" s="4"/>
      <c r="F764" s="4"/>
      <c r="G764" s="4"/>
    </row>
    <row r="765" spans="3:7">
      <c r="C765" s="4"/>
      <c r="D765" s="4"/>
      <c r="E765" s="4"/>
      <c r="F765" s="4"/>
      <c r="G765" s="4"/>
    </row>
    <row r="766" spans="3:7">
      <c r="C766" s="4"/>
      <c r="D766" s="4"/>
      <c r="E766" s="4"/>
      <c r="F766" s="4"/>
      <c r="G766" s="4"/>
    </row>
    <row r="767" spans="3:7">
      <c r="C767" s="4"/>
      <c r="D767" s="4"/>
      <c r="E767" s="4"/>
      <c r="F767" s="4"/>
      <c r="G767" s="4"/>
    </row>
    <row r="768" spans="3:7">
      <c r="C768" s="4"/>
      <c r="D768" s="4"/>
      <c r="E768" s="4"/>
      <c r="F768" s="4"/>
      <c r="G768" s="4"/>
    </row>
    <row r="769" spans="3:7">
      <c r="C769" s="4"/>
      <c r="D769" s="4"/>
      <c r="E769" s="4"/>
      <c r="F769" s="4"/>
      <c r="G769" s="4"/>
    </row>
    <row r="770" spans="3:7">
      <c r="C770" s="4"/>
      <c r="D770" s="4"/>
      <c r="E770" s="4"/>
      <c r="F770" s="4"/>
      <c r="G770" s="4"/>
    </row>
    <row r="771" spans="3:7">
      <c r="C771" s="4"/>
      <c r="D771" s="4"/>
      <c r="E771" s="4"/>
      <c r="F771" s="4"/>
      <c r="G771" s="4"/>
    </row>
    <row r="772" spans="3:7">
      <c r="C772" s="4"/>
      <c r="D772" s="4"/>
      <c r="E772" s="4"/>
      <c r="F772" s="4"/>
      <c r="G772" s="4"/>
    </row>
    <row r="773" spans="3:7">
      <c r="C773" s="4"/>
      <c r="D773" s="4"/>
      <c r="E773" s="4"/>
      <c r="F773" s="4"/>
      <c r="G773" s="4"/>
    </row>
    <row r="774" spans="3:7">
      <c r="C774" s="4"/>
      <c r="D774" s="4"/>
      <c r="E774" s="4"/>
      <c r="F774" s="4"/>
      <c r="G774" s="4"/>
    </row>
    <row r="775" spans="3:7">
      <c r="C775" s="4"/>
      <c r="D775" s="4"/>
      <c r="E775" s="4"/>
      <c r="F775" s="4"/>
      <c r="G775" s="4"/>
    </row>
    <row r="776" spans="3:7">
      <c r="C776" s="4"/>
      <c r="D776" s="4"/>
      <c r="E776" s="4"/>
      <c r="F776" s="4"/>
      <c r="G776" s="4"/>
    </row>
    <row r="777" spans="3:7">
      <c r="C777" s="4"/>
      <c r="D777" s="4"/>
      <c r="E777" s="4"/>
      <c r="F777" s="4"/>
      <c r="G777" s="4"/>
    </row>
    <row r="778" spans="3:7">
      <c r="C778" s="4"/>
      <c r="D778" s="4"/>
      <c r="E778" s="4"/>
      <c r="F778" s="4"/>
      <c r="G778" s="4"/>
    </row>
    <row r="779" spans="3:7">
      <c r="C779" s="4"/>
      <c r="D779" s="4"/>
      <c r="E779" s="4"/>
      <c r="F779" s="4"/>
      <c r="G779" s="4"/>
    </row>
    <row r="780" spans="3:7">
      <c r="C780" s="4"/>
      <c r="D780" s="4"/>
      <c r="E780" s="4"/>
      <c r="F780" s="4"/>
      <c r="G780" s="4"/>
    </row>
    <row r="781" spans="3:7">
      <c r="C781" s="4"/>
      <c r="D781" s="4"/>
      <c r="E781" s="4"/>
      <c r="F781" s="4"/>
      <c r="G781" s="4"/>
    </row>
    <row r="782" spans="3:7">
      <c r="C782" s="4"/>
      <c r="D782" s="4"/>
      <c r="E782" s="4"/>
      <c r="F782" s="4"/>
      <c r="G782" s="4"/>
    </row>
    <row r="783" spans="3:7">
      <c r="C783" s="4"/>
      <c r="D783" s="4"/>
      <c r="E783" s="4"/>
      <c r="F783" s="4"/>
      <c r="G783" s="4"/>
    </row>
    <row r="784" spans="3:7">
      <c r="C784" s="4"/>
      <c r="D784" s="4"/>
      <c r="E784" s="4"/>
      <c r="F784" s="4"/>
      <c r="G784" s="4"/>
    </row>
    <row r="785" spans="3:7">
      <c r="C785" s="4"/>
      <c r="D785" s="4"/>
      <c r="E785" s="4"/>
      <c r="F785" s="4"/>
      <c r="G785" s="4"/>
    </row>
    <row r="786" spans="3:7">
      <c r="C786" s="4"/>
      <c r="D786" s="4"/>
      <c r="E786" s="4"/>
      <c r="F786" s="4"/>
      <c r="G786" s="4"/>
    </row>
    <row r="787" spans="3:7">
      <c r="C787" s="4"/>
      <c r="D787" s="4"/>
      <c r="E787" s="4"/>
      <c r="F787" s="4"/>
      <c r="G787" s="4"/>
    </row>
    <row r="788" spans="3:7">
      <c r="C788" s="4"/>
      <c r="D788" s="4"/>
      <c r="E788" s="4"/>
      <c r="F788" s="4"/>
      <c r="G788" s="4"/>
    </row>
    <row r="789" spans="3:7">
      <c r="C789" s="4"/>
      <c r="D789" s="4"/>
      <c r="E789" s="4"/>
      <c r="F789" s="4"/>
      <c r="G789" s="4"/>
    </row>
    <row r="790" spans="3:7">
      <c r="C790" s="4"/>
      <c r="D790" s="4"/>
      <c r="E790" s="4"/>
      <c r="F790" s="4"/>
      <c r="G790" s="4"/>
    </row>
    <row r="791" spans="3:7">
      <c r="C791" s="4"/>
      <c r="D791" s="4"/>
      <c r="E791" s="4"/>
      <c r="F791" s="4"/>
      <c r="G791" s="4"/>
    </row>
    <row r="792" spans="3:7">
      <c r="C792" s="4"/>
      <c r="D792" s="4"/>
      <c r="E792" s="4"/>
      <c r="F792" s="4"/>
      <c r="G792" s="4"/>
    </row>
    <row r="793" spans="3:7">
      <c r="C793" s="4"/>
      <c r="D793" s="4"/>
      <c r="E793" s="4"/>
      <c r="F793" s="4"/>
      <c r="G793" s="4"/>
    </row>
    <row r="794" spans="3:7">
      <c r="C794" s="4"/>
      <c r="D794" s="4"/>
      <c r="E794" s="4"/>
      <c r="F794" s="4"/>
      <c r="G794" s="4"/>
    </row>
    <row r="795" spans="3:7">
      <c r="C795" s="4"/>
      <c r="D795" s="4"/>
      <c r="E795" s="4"/>
      <c r="F795" s="4"/>
      <c r="G795" s="4"/>
    </row>
    <row r="796" spans="3:7">
      <c r="C796" s="4"/>
      <c r="D796" s="4"/>
      <c r="E796" s="4"/>
      <c r="F796" s="4"/>
      <c r="G796" s="4"/>
    </row>
    <row r="797" spans="3:7">
      <c r="C797" s="4"/>
      <c r="D797" s="4"/>
      <c r="E797" s="4"/>
      <c r="F797" s="4"/>
      <c r="G797" s="4"/>
    </row>
    <row r="798" spans="3:7">
      <c r="C798" s="4"/>
      <c r="D798" s="4"/>
      <c r="E798" s="4"/>
      <c r="F798" s="4"/>
      <c r="G798" s="4"/>
    </row>
    <row r="799" spans="3:7">
      <c r="C799" s="4"/>
      <c r="D799" s="4"/>
      <c r="E799" s="4"/>
      <c r="F799" s="4"/>
      <c r="G799" s="4"/>
    </row>
    <row r="800" spans="3:7">
      <c r="C800" s="4"/>
      <c r="D800" s="4"/>
      <c r="E800" s="4"/>
      <c r="F800" s="4"/>
      <c r="G800" s="4"/>
    </row>
    <row r="801" spans="3:7">
      <c r="C801" s="4"/>
      <c r="D801" s="4"/>
      <c r="E801" s="4"/>
      <c r="F801" s="4"/>
      <c r="G801" s="4"/>
    </row>
    <row r="802" spans="3:7">
      <c r="C802" s="4"/>
      <c r="D802" s="4"/>
      <c r="E802" s="4"/>
      <c r="F802" s="4"/>
      <c r="G802" s="4"/>
    </row>
    <row r="803" spans="3:7">
      <c r="C803" s="4"/>
      <c r="D803" s="4"/>
      <c r="E803" s="4"/>
      <c r="F803" s="4"/>
      <c r="G803" s="4"/>
    </row>
    <row r="804" spans="3:7">
      <c r="C804" s="4"/>
      <c r="D804" s="4"/>
      <c r="E804" s="4"/>
      <c r="F804" s="4"/>
      <c r="G804" s="4"/>
    </row>
    <row r="805" spans="3:7">
      <c r="C805" s="4"/>
      <c r="D805" s="4"/>
      <c r="E805" s="4"/>
      <c r="F805" s="4"/>
      <c r="G805" s="4"/>
    </row>
    <row r="806" spans="3:7">
      <c r="C806" s="4"/>
      <c r="D806" s="4"/>
      <c r="E806" s="4"/>
      <c r="F806" s="4"/>
      <c r="G806" s="4"/>
    </row>
    <row r="807" spans="3:7">
      <c r="C807" s="4"/>
      <c r="D807" s="4"/>
      <c r="E807" s="4"/>
      <c r="F807" s="4"/>
      <c r="G807" s="4"/>
    </row>
    <row r="808" spans="3:7">
      <c r="C808" s="4"/>
      <c r="D808" s="4"/>
      <c r="E808" s="4"/>
      <c r="F808" s="4"/>
      <c r="G808" s="4"/>
    </row>
    <row r="809" spans="3:7">
      <c r="C809" s="4"/>
      <c r="D809" s="4"/>
      <c r="E809" s="4"/>
      <c r="F809" s="4"/>
      <c r="G809" s="4"/>
    </row>
    <row r="810" spans="3:7">
      <c r="C810" s="4"/>
      <c r="D810" s="4"/>
      <c r="E810" s="4"/>
      <c r="F810" s="4"/>
      <c r="G810" s="4"/>
    </row>
    <row r="811" spans="3:7">
      <c r="C811" s="4"/>
      <c r="D811" s="4"/>
      <c r="E811" s="4"/>
      <c r="F811" s="4"/>
      <c r="G811" s="4"/>
    </row>
    <row r="812" spans="3:7">
      <c r="C812" s="4"/>
      <c r="D812" s="4"/>
      <c r="E812" s="4"/>
      <c r="F812" s="4"/>
      <c r="G812" s="4"/>
    </row>
    <row r="813" spans="3:7">
      <c r="C813" s="4"/>
      <c r="D813" s="4"/>
      <c r="E813" s="4"/>
      <c r="F813" s="4"/>
      <c r="G813" s="4"/>
    </row>
    <row r="814" spans="3:7">
      <c r="C814" s="4"/>
      <c r="D814" s="4"/>
      <c r="E814" s="4"/>
      <c r="F814" s="4"/>
      <c r="G814" s="4"/>
    </row>
    <row r="815" spans="3:7">
      <c r="C815" s="4"/>
      <c r="D815" s="4"/>
      <c r="E815" s="4"/>
      <c r="F815" s="4"/>
      <c r="G815" s="4"/>
    </row>
    <row r="816" spans="3:7">
      <c r="C816" s="4"/>
      <c r="D816" s="4"/>
      <c r="E816" s="4"/>
      <c r="F816" s="4"/>
      <c r="G816" s="4"/>
    </row>
    <row r="817" spans="3:7">
      <c r="C817" s="4"/>
      <c r="D817" s="4"/>
      <c r="E817" s="4"/>
      <c r="F817" s="4"/>
      <c r="G817" s="4"/>
    </row>
    <row r="818" spans="3:7">
      <c r="C818" s="4"/>
      <c r="D818" s="4"/>
      <c r="E818" s="4"/>
      <c r="F818" s="4"/>
      <c r="G818" s="4"/>
    </row>
    <row r="819" spans="3:7">
      <c r="C819" s="4"/>
      <c r="D819" s="4"/>
      <c r="E819" s="4"/>
      <c r="F819" s="4"/>
      <c r="G819" s="4"/>
    </row>
    <row r="820" spans="3:7">
      <c r="C820" s="4"/>
      <c r="D820" s="4"/>
      <c r="E820" s="4"/>
      <c r="F820" s="4"/>
      <c r="G820" s="4"/>
    </row>
    <row r="821" spans="3:7">
      <c r="C821" s="4"/>
      <c r="D821" s="4"/>
      <c r="E821" s="4"/>
      <c r="F821" s="4"/>
      <c r="G821" s="4"/>
    </row>
    <row r="822" spans="3:7">
      <c r="C822" s="4"/>
      <c r="D822" s="4"/>
      <c r="E822" s="4"/>
      <c r="F822" s="4"/>
      <c r="G822" s="4"/>
    </row>
    <row r="823" spans="3:7">
      <c r="C823" s="4"/>
      <c r="D823" s="4"/>
      <c r="E823" s="4"/>
      <c r="F823" s="4"/>
      <c r="G823" s="4"/>
    </row>
    <row r="824" spans="3:7">
      <c r="C824" s="4"/>
      <c r="D824" s="4"/>
      <c r="E824" s="4"/>
      <c r="F824" s="4"/>
      <c r="G824" s="4"/>
    </row>
    <row r="825" spans="3:7">
      <c r="C825" s="4"/>
      <c r="D825" s="4"/>
      <c r="E825" s="4"/>
      <c r="F825" s="4"/>
      <c r="G825" s="4"/>
    </row>
    <row r="826" spans="3:7">
      <c r="C826" s="4"/>
      <c r="D826" s="4"/>
      <c r="E826" s="4"/>
      <c r="F826" s="4"/>
      <c r="G826" s="4"/>
    </row>
    <row r="827" spans="3:7">
      <c r="C827" s="4"/>
      <c r="D827" s="4"/>
      <c r="E827" s="4"/>
      <c r="F827" s="4"/>
      <c r="G827" s="4"/>
    </row>
    <row r="828" spans="3:7">
      <c r="C828" s="4"/>
      <c r="D828" s="4"/>
      <c r="E828" s="4"/>
      <c r="F828" s="4"/>
      <c r="G828" s="4"/>
    </row>
    <row r="829" spans="3:7">
      <c r="C829" s="4"/>
      <c r="D829" s="4"/>
      <c r="E829" s="4"/>
      <c r="F829" s="4"/>
      <c r="G829" s="4"/>
    </row>
    <row r="830" spans="3:7">
      <c r="C830" s="4"/>
      <c r="D830" s="4"/>
      <c r="E830" s="4"/>
      <c r="F830" s="4"/>
      <c r="G830" s="4"/>
    </row>
    <row r="831" spans="3:7">
      <c r="C831" s="4"/>
      <c r="D831" s="4"/>
      <c r="E831" s="4"/>
      <c r="F831" s="4"/>
      <c r="G831" s="4"/>
    </row>
    <row r="832" spans="3:7">
      <c r="C832" s="4"/>
      <c r="D832" s="4"/>
      <c r="E832" s="4"/>
      <c r="F832" s="4"/>
      <c r="G832" s="4"/>
    </row>
    <row r="833" spans="3:7">
      <c r="C833" s="4"/>
      <c r="D833" s="4"/>
      <c r="E833" s="4"/>
      <c r="F833" s="4"/>
      <c r="G833" s="4"/>
    </row>
    <row r="834" spans="3:7">
      <c r="C834" s="4"/>
      <c r="D834" s="4"/>
      <c r="E834" s="4"/>
      <c r="F834" s="4"/>
      <c r="G834" s="4"/>
    </row>
    <row r="835" spans="3:7">
      <c r="C835" s="4"/>
      <c r="D835" s="4"/>
      <c r="E835" s="4"/>
      <c r="F835" s="4"/>
      <c r="G835" s="4"/>
    </row>
    <row r="836" spans="3:7">
      <c r="C836" s="4"/>
      <c r="D836" s="4"/>
      <c r="E836" s="4"/>
      <c r="F836" s="4"/>
      <c r="G836" s="4"/>
    </row>
    <row r="837" spans="3:7">
      <c r="C837" s="4"/>
      <c r="D837" s="4"/>
      <c r="E837" s="4"/>
      <c r="F837" s="4"/>
      <c r="G837" s="4"/>
    </row>
    <row r="838" spans="3:7">
      <c r="C838" s="4"/>
      <c r="D838" s="4"/>
      <c r="E838" s="4"/>
      <c r="F838" s="4"/>
      <c r="G838" s="4"/>
    </row>
    <row r="839" spans="3:7">
      <c r="C839" s="4"/>
      <c r="D839" s="4"/>
      <c r="E839" s="4"/>
      <c r="F839" s="4"/>
      <c r="G839" s="4"/>
    </row>
    <row r="840" spans="3:7">
      <c r="C840" s="4"/>
      <c r="D840" s="4"/>
      <c r="E840" s="4"/>
      <c r="F840" s="4"/>
      <c r="G840" s="4"/>
    </row>
    <row r="841" spans="3:7">
      <c r="C841" s="4"/>
      <c r="D841" s="4"/>
      <c r="E841" s="4"/>
      <c r="F841" s="4"/>
      <c r="G841" s="4"/>
    </row>
    <row r="842" spans="3:7">
      <c r="C842" s="4"/>
      <c r="D842" s="4"/>
      <c r="E842" s="4"/>
      <c r="F842" s="4"/>
      <c r="G842" s="4"/>
    </row>
    <row r="843" spans="3:7">
      <c r="C843" s="4"/>
      <c r="D843" s="4"/>
      <c r="E843" s="4"/>
      <c r="F843" s="4"/>
      <c r="G843" s="4"/>
    </row>
    <row r="844" spans="3:7">
      <c r="C844" s="4"/>
      <c r="D844" s="4"/>
      <c r="E844" s="4"/>
      <c r="F844" s="4"/>
      <c r="G844" s="4"/>
    </row>
    <row r="845" spans="3:7">
      <c r="C845" s="4"/>
      <c r="D845" s="4"/>
      <c r="E845" s="4"/>
      <c r="F845" s="4"/>
      <c r="G845" s="4"/>
    </row>
    <row r="846" spans="3:7">
      <c r="C846" s="4"/>
      <c r="D846" s="4"/>
      <c r="E846" s="4"/>
      <c r="F846" s="4"/>
      <c r="G846" s="4"/>
    </row>
    <row r="847" spans="3:7">
      <c r="C847" s="4"/>
      <c r="D847" s="4"/>
      <c r="E847" s="4"/>
      <c r="F847" s="4"/>
      <c r="G847" s="4"/>
    </row>
    <row r="848" spans="3:7">
      <c r="C848" s="4"/>
      <c r="D848" s="4"/>
      <c r="E848" s="4"/>
      <c r="F848" s="4"/>
      <c r="G848" s="4"/>
    </row>
    <row r="849" spans="3:7">
      <c r="C849" s="4"/>
      <c r="D849" s="4"/>
      <c r="E849" s="4"/>
      <c r="F849" s="4"/>
      <c r="G849" s="4"/>
    </row>
    <row r="850" spans="3:7">
      <c r="C850" s="4"/>
      <c r="D850" s="4"/>
      <c r="E850" s="4"/>
      <c r="F850" s="4"/>
      <c r="G850" s="4"/>
    </row>
    <row r="851" spans="3:7">
      <c r="C851" s="4"/>
      <c r="D851" s="4"/>
      <c r="E851" s="4"/>
      <c r="F851" s="4"/>
      <c r="G851" s="4"/>
    </row>
    <row r="852" spans="3:7">
      <c r="C852" s="4"/>
      <c r="D852" s="4"/>
      <c r="E852" s="4"/>
      <c r="F852" s="4"/>
      <c r="G852" s="4"/>
    </row>
    <row r="853" spans="3:7">
      <c r="C853" s="4"/>
      <c r="D853" s="4"/>
      <c r="E853" s="4"/>
      <c r="F853" s="4"/>
      <c r="G853" s="4"/>
    </row>
    <row r="854" spans="3:7">
      <c r="C854" s="4"/>
      <c r="D854" s="4"/>
      <c r="E854" s="4"/>
      <c r="F854" s="4"/>
      <c r="G854" s="4"/>
    </row>
    <row r="855" spans="3:7">
      <c r="C855" s="4"/>
      <c r="D855" s="4"/>
      <c r="E855" s="4"/>
      <c r="F855" s="4"/>
      <c r="G855" s="4"/>
    </row>
    <row r="856" spans="3:7">
      <c r="C856" s="4"/>
      <c r="D856" s="4"/>
      <c r="E856" s="4"/>
      <c r="F856" s="4"/>
      <c r="G856" s="4"/>
    </row>
    <row r="857" spans="3:7">
      <c r="C857" s="4"/>
      <c r="D857" s="4"/>
      <c r="E857" s="4"/>
      <c r="F857" s="4"/>
      <c r="G857" s="4"/>
    </row>
    <row r="858" spans="3:7">
      <c r="C858" s="4"/>
      <c r="D858" s="4"/>
      <c r="E858" s="4"/>
      <c r="F858" s="4"/>
      <c r="G858" s="4"/>
    </row>
    <row r="859" spans="3:7">
      <c r="C859" s="4"/>
      <c r="D859" s="4"/>
      <c r="E859" s="4"/>
      <c r="F859" s="4"/>
      <c r="G859" s="4"/>
    </row>
    <row r="860" spans="3:7">
      <c r="C860" s="4"/>
      <c r="D860" s="4"/>
      <c r="E860" s="4"/>
      <c r="F860" s="4"/>
      <c r="G860" s="4"/>
    </row>
    <row r="861" spans="3:7">
      <c r="C861" s="4"/>
      <c r="D861" s="4"/>
      <c r="E861" s="4"/>
      <c r="F861" s="4"/>
      <c r="G861" s="4"/>
    </row>
    <row r="862" spans="3:7">
      <c r="C862" s="4"/>
      <c r="D862" s="4"/>
      <c r="E862" s="4"/>
      <c r="F862" s="4"/>
      <c r="G862" s="4"/>
    </row>
    <row r="863" spans="3:7">
      <c r="C863" s="4"/>
      <c r="D863" s="4"/>
      <c r="E863" s="4"/>
      <c r="F863" s="4"/>
      <c r="G863" s="4"/>
    </row>
    <row r="864" spans="3:7">
      <c r="C864" s="4"/>
      <c r="D864" s="4"/>
      <c r="E864" s="4"/>
      <c r="F864" s="4"/>
      <c r="G864" s="4"/>
    </row>
    <row r="865" spans="3:7">
      <c r="C865" s="4"/>
      <c r="D865" s="4"/>
      <c r="E865" s="4"/>
      <c r="F865" s="4"/>
      <c r="G865" s="4"/>
    </row>
    <row r="866" spans="3:7">
      <c r="C866" s="4"/>
      <c r="D866" s="4"/>
      <c r="E866" s="4"/>
      <c r="F866" s="4"/>
      <c r="G866" s="4"/>
    </row>
    <row r="867" spans="3:7">
      <c r="C867" s="4"/>
      <c r="D867" s="4"/>
      <c r="E867" s="4"/>
      <c r="F867" s="4"/>
      <c r="G867" s="4"/>
    </row>
    <row r="868" spans="3:7">
      <c r="C868" s="4"/>
      <c r="D868" s="4"/>
      <c r="E868" s="4"/>
      <c r="F868" s="4"/>
      <c r="G868" s="4"/>
    </row>
    <row r="869" spans="3:7">
      <c r="C869" s="4"/>
      <c r="D869" s="4"/>
      <c r="E869" s="4"/>
      <c r="F869" s="4"/>
      <c r="G869" s="4"/>
    </row>
    <row r="870" spans="3:7">
      <c r="C870" s="4"/>
      <c r="D870" s="4"/>
      <c r="E870" s="4"/>
      <c r="F870" s="4"/>
      <c r="G870" s="4"/>
    </row>
    <row r="871" spans="3:7">
      <c r="C871" s="4"/>
      <c r="D871" s="4"/>
      <c r="E871" s="4"/>
      <c r="F871" s="4"/>
      <c r="G871" s="4"/>
    </row>
    <row r="872" spans="3:7">
      <c r="C872" s="4"/>
      <c r="D872" s="4"/>
      <c r="E872" s="4"/>
      <c r="F872" s="4"/>
      <c r="G872" s="4"/>
    </row>
    <row r="873" spans="3:7">
      <c r="C873" s="4"/>
      <c r="D873" s="4"/>
      <c r="E873" s="4"/>
      <c r="F873" s="4"/>
      <c r="G873" s="4"/>
    </row>
    <row r="874" spans="3:7">
      <c r="C874" s="4"/>
      <c r="D874" s="4"/>
      <c r="E874" s="4"/>
      <c r="F874" s="4"/>
      <c r="G874" s="4"/>
    </row>
    <row r="875" spans="3:7">
      <c r="C875" s="4"/>
      <c r="D875" s="4"/>
      <c r="E875" s="4"/>
      <c r="F875" s="4"/>
      <c r="G875" s="4"/>
    </row>
    <row r="876" spans="3:7">
      <c r="C876" s="4"/>
      <c r="D876" s="4"/>
      <c r="E876" s="4"/>
      <c r="F876" s="4"/>
      <c r="G876" s="4"/>
    </row>
    <row r="877" spans="3:7">
      <c r="C877" s="4"/>
      <c r="D877" s="4"/>
      <c r="E877" s="4"/>
      <c r="F877" s="4"/>
      <c r="G877" s="4"/>
    </row>
    <row r="878" spans="3:7">
      <c r="C878" s="4"/>
      <c r="D878" s="4"/>
      <c r="E878" s="4"/>
      <c r="F878" s="4"/>
      <c r="G878" s="4"/>
    </row>
    <row r="879" spans="3:7">
      <c r="C879" s="4"/>
      <c r="D879" s="4"/>
      <c r="E879" s="4"/>
      <c r="F879" s="4"/>
      <c r="G879" s="4"/>
    </row>
    <row r="880" spans="3:7">
      <c r="C880" s="4"/>
      <c r="D880" s="4"/>
      <c r="E880" s="4"/>
      <c r="F880" s="4"/>
      <c r="G880" s="4"/>
    </row>
    <row r="881" spans="3:7">
      <c r="C881" s="4"/>
      <c r="D881" s="4"/>
      <c r="E881" s="4"/>
      <c r="F881" s="4"/>
      <c r="G881" s="4"/>
    </row>
    <row r="882" spans="3:7">
      <c r="C882" s="4"/>
      <c r="D882" s="4"/>
      <c r="E882" s="4"/>
      <c r="F882" s="4"/>
      <c r="G882" s="4"/>
    </row>
    <row r="883" spans="3:7">
      <c r="C883" s="4"/>
      <c r="D883" s="4"/>
      <c r="E883" s="4"/>
      <c r="F883" s="4"/>
      <c r="G883" s="4"/>
    </row>
    <row r="884" spans="3:7">
      <c r="C884" s="4"/>
      <c r="D884" s="4"/>
      <c r="E884" s="4"/>
      <c r="F884" s="4"/>
      <c r="G884" s="4"/>
    </row>
    <row r="885" spans="3:7">
      <c r="C885" s="4"/>
      <c r="D885" s="4"/>
      <c r="E885" s="4"/>
      <c r="F885" s="4"/>
      <c r="G885" s="4"/>
    </row>
    <row r="886" spans="3:7">
      <c r="C886" s="4"/>
      <c r="D886" s="4"/>
      <c r="E886" s="4"/>
      <c r="F886" s="4"/>
      <c r="G886" s="4"/>
    </row>
    <row r="887" spans="3:7">
      <c r="C887" s="4"/>
      <c r="D887" s="4"/>
      <c r="E887" s="4"/>
      <c r="F887" s="4"/>
      <c r="G887" s="4"/>
    </row>
    <row r="888" spans="3:7">
      <c r="C888" s="4"/>
      <c r="D888" s="4"/>
      <c r="E888" s="4"/>
      <c r="F888" s="4"/>
      <c r="G888" s="4"/>
    </row>
    <row r="889" spans="3:7">
      <c r="C889" s="4"/>
      <c r="D889" s="4"/>
      <c r="E889" s="4"/>
      <c r="F889" s="4"/>
      <c r="G889" s="4"/>
    </row>
    <row r="890" spans="3:7">
      <c r="C890" s="4"/>
      <c r="D890" s="4"/>
      <c r="E890" s="4"/>
      <c r="F890" s="4"/>
      <c r="G890" s="4"/>
    </row>
    <row r="891" spans="3:7">
      <c r="C891" s="4"/>
      <c r="D891" s="4"/>
      <c r="E891" s="4"/>
      <c r="F891" s="4"/>
      <c r="G891" s="4"/>
    </row>
    <row r="892" spans="3:7">
      <c r="C892" s="4"/>
      <c r="D892" s="4"/>
      <c r="E892" s="4"/>
      <c r="F892" s="4"/>
      <c r="G892" s="4"/>
    </row>
    <row r="893" spans="3:7">
      <c r="C893" s="4"/>
      <c r="D893" s="4"/>
      <c r="E893" s="4"/>
      <c r="F893" s="4"/>
      <c r="G893" s="4"/>
    </row>
    <row r="894" spans="3:7">
      <c r="C894" s="4"/>
      <c r="D894" s="4"/>
      <c r="E894" s="4"/>
      <c r="F894" s="4"/>
      <c r="G894" s="4"/>
    </row>
    <row r="895" spans="3:7">
      <c r="C895" s="4"/>
      <c r="D895" s="4"/>
      <c r="E895" s="4"/>
      <c r="F895" s="4"/>
      <c r="G895" s="4"/>
    </row>
    <row r="896" spans="3:7">
      <c r="C896" s="4"/>
      <c r="D896" s="4"/>
      <c r="E896" s="4"/>
      <c r="F896" s="4"/>
      <c r="G896" s="4"/>
    </row>
    <row r="897" spans="3:7">
      <c r="C897" s="4"/>
      <c r="D897" s="4"/>
      <c r="E897" s="4"/>
      <c r="F897" s="4"/>
      <c r="G897" s="4"/>
    </row>
    <row r="898" spans="3:7">
      <c r="C898" s="4"/>
      <c r="D898" s="4"/>
      <c r="E898" s="4"/>
      <c r="F898" s="4"/>
      <c r="G898" s="4"/>
    </row>
    <row r="899" spans="3:7">
      <c r="C899" s="4"/>
      <c r="D899" s="4"/>
      <c r="E899" s="4"/>
      <c r="F899" s="4"/>
      <c r="G899" s="4"/>
    </row>
    <row r="900" spans="3:7">
      <c r="C900" s="4"/>
      <c r="D900" s="4"/>
      <c r="E900" s="4"/>
      <c r="F900" s="4"/>
      <c r="G900" s="4"/>
    </row>
    <row r="901" spans="3:7">
      <c r="C901" s="4"/>
      <c r="D901" s="4"/>
      <c r="E901" s="4"/>
      <c r="F901" s="4"/>
      <c r="G901" s="4"/>
    </row>
    <row r="902" spans="3:7">
      <c r="C902" s="4"/>
      <c r="D902" s="4"/>
      <c r="E902" s="4"/>
      <c r="F902" s="4"/>
      <c r="G902" s="4"/>
    </row>
    <row r="903" spans="3:7">
      <c r="C903" s="4"/>
      <c r="D903" s="4"/>
      <c r="E903" s="4"/>
      <c r="F903" s="4"/>
      <c r="G903" s="4"/>
    </row>
    <row r="904" spans="3:7">
      <c r="C904" s="4"/>
      <c r="D904" s="4"/>
      <c r="E904" s="4"/>
      <c r="F904" s="4"/>
      <c r="G904" s="4"/>
    </row>
    <row r="905" spans="3:7">
      <c r="C905" s="4"/>
      <c r="D905" s="4"/>
      <c r="E905" s="4"/>
      <c r="F905" s="4"/>
      <c r="G905" s="4"/>
    </row>
    <row r="906" spans="3:7">
      <c r="C906" s="4"/>
      <c r="D906" s="4"/>
      <c r="E906" s="4"/>
      <c r="F906" s="4"/>
      <c r="G906" s="4"/>
    </row>
    <row r="907" spans="3:7">
      <c r="C907" s="4"/>
      <c r="D907" s="4"/>
      <c r="E907" s="4"/>
      <c r="F907" s="4"/>
      <c r="G907" s="4"/>
    </row>
    <row r="908" spans="3:7">
      <c r="C908" s="4"/>
      <c r="D908" s="4"/>
      <c r="E908" s="4"/>
      <c r="F908" s="4"/>
      <c r="G908" s="4"/>
    </row>
    <row r="909" spans="3:7">
      <c r="C909" s="4"/>
      <c r="D909" s="4"/>
      <c r="E909" s="4"/>
      <c r="F909" s="4"/>
      <c r="G909" s="4"/>
    </row>
    <row r="910" spans="3:7">
      <c r="C910" s="4"/>
      <c r="D910" s="4"/>
      <c r="E910" s="4"/>
      <c r="F910" s="4"/>
      <c r="G910" s="4"/>
    </row>
    <row r="911" spans="3:7">
      <c r="C911" s="4"/>
      <c r="D911" s="4"/>
      <c r="E911" s="4"/>
      <c r="F911" s="4"/>
      <c r="G911" s="4"/>
    </row>
    <row r="912" spans="3:7">
      <c r="C912" s="4"/>
      <c r="D912" s="4"/>
      <c r="E912" s="4"/>
      <c r="F912" s="4"/>
      <c r="G912" s="4"/>
    </row>
    <row r="913" spans="3:7">
      <c r="C913" s="4"/>
      <c r="D913" s="4"/>
      <c r="E913" s="4"/>
      <c r="F913" s="4"/>
      <c r="G913" s="4"/>
    </row>
    <row r="914" spans="3:7">
      <c r="C914" s="4"/>
      <c r="D914" s="4"/>
      <c r="E914" s="4"/>
      <c r="F914" s="4"/>
      <c r="G914" s="4"/>
    </row>
    <row r="915" spans="3:7">
      <c r="C915" s="4"/>
      <c r="D915" s="4"/>
      <c r="E915" s="4"/>
      <c r="F915" s="4"/>
      <c r="G915" s="4"/>
    </row>
    <row r="916" spans="3:7">
      <c r="C916" s="4"/>
      <c r="D916" s="4"/>
      <c r="E916" s="4"/>
      <c r="F916" s="4"/>
      <c r="G916" s="4"/>
    </row>
    <row r="917" spans="3:7">
      <c r="C917" s="4"/>
      <c r="D917" s="4"/>
      <c r="E917" s="4"/>
      <c r="F917" s="4"/>
      <c r="G917" s="4"/>
    </row>
    <row r="918" spans="3:7">
      <c r="C918" s="4"/>
      <c r="D918" s="4"/>
      <c r="E918" s="4"/>
      <c r="F918" s="4"/>
      <c r="G918" s="4"/>
    </row>
    <row r="919" spans="3:7">
      <c r="C919" s="4"/>
      <c r="D919" s="4"/>
      <c r="E919" s="4"/>
      <c r="F919" s="4"/>
      <c r="G919" s="4"/>
    </row>
    <row r="920" spans="3:7">
      <c r="C920" s="4"/>
      <c r="D920" s="4"/>
      <c r="E920" s="4"/>
      <c r="F920" s="4"/>
      <c r="G920" s="4"/>
    </row>
    <row r="921" spans="3:7">
      <c r="C921" s="4"/>
      <c r="D921" s="4"/>
      <c r="E921" s="4"/>
      <c r="F921" s="4"/>
      <c r="G921" s="4"/>
    </row>
    <row r="922" spans="3:7">
      <c r="C922" s="4"/>
      <c r="D922" s="4"/>
      <c r="E922" s="4"/>
      <c r="F922" s="4"/>
      <c r="G922" s="4"/>
    </row>
    <row r="923" spans="3:7">
      <c r="C923" s="4"/>
      <c r="D923" s="4"/>
      <c r="E923" s="4"/>
      <c r="F923" s="4"/>
      <c r="G923" s="4"/>
    </row>
    <row r="924" spans="3:7">
      <c r="C924" s="4"/>
      <c r="D924" s="4"/>
      <c r="E924" s="4"/>
      <c r="F924" s="4"/>
      <c r="G924" s="4"/>
    </row>
    <row r="925" spans="3:7">
      <c r="C925" s="4"/>
      <c r="D925" s="4"/>
      <c r="E925" s="4"/>
      <c r="F925" s="4"/>
      <c r="G925" s="4"/>
    </row>
    <row r="926" spans="3:7">
      <c r="C926" s="4"/>
      <c r="D926" s="4"/>
      <c r="E926" s="4"/>
      <c r="F926" s="4"/>
      <c r="G926" s="4"/>
    </row>
    <row r="927" spans="3:7">
      <c r="C927" s="4"/>
      <c r="D927" s="4"/>
      <c r="E927" s="4"/>
      <c r="F927" s="4"/>
      <c r="G927" s="4"/>
    </row>
    <row r="928" spans="3:7">
      <c r="C928" s="4"/>
      <c r="D928" s="4"/>
      <c r="E928" s="4"/>
      <c r="F928" s="4"/>
      <c r="G928" s="4"/>
    </row>
    <row r="929" spans="3:7">
      <c r="C929" s="4"/>
      <c r="D929" s="4"/>
      <c r="E929" s="4"/>
      <c r="F929" s="4"/>
      <c r="G929" s="4"/>
    </row>
    <row r="930" spans="3:7">
      <c r="C930" s="4"/>
      <c r="D930" s="4"/>
      <c r="E930" s="4"/>
      <c r="F930" s="4"/>
      <c r="G930" s="4"/>
    </row>
    <row r="931" spans="3:7">
      <c r="C931" s="4"/>
      <c r="D931" s="4"/>
      <c r="E931" s="4"/>
      <c r="F931" s="4"/>
      <c r="G931" s="4"/>
    </row>
    <row r="932" spans="3:7">
      <c r="C932" s="4"/>
      <c r="D932" s="4"/>
      <c r="E932" s="4"/>
      <c r="F932" s="4"/>
      <c r="G932" s="4"/>
    </row>
    <row r="933" spans="3:7">
      <c r="C933" s="4"/>
      <c r="D933" s="4"/>
      <c r="E933" s="4"/>
      <c r="F933" s="4"/>
      <c r="G933" s="4"/>
    </row>
    <row r="934" spans="3:7">
      <c r="C934" s="4"/>
      <c r="D934" s="4"/>
      <c r="E934" s="4"/>
      <c r="F934" s="4"/>
      <c r="G934" s="4"/>
    </row>
    <row r="935" spans="3:7">
      <c r="C935" s="4"/>
      <c r="D935" s="4"/>
      <c r="E935" s="4"/>
      <c r="F935" s="4"/>
      <c r="G935" s="4"/>
    </row>
    <row r="936" spans="3:7">
      <c r="C936" s="4"/>
      <c r="D936" s="4"/>
      <c r="E936" s="4"/>
      <c r="F936" s="4"/>
      <c r="G936" s="4"/>
    </row>
    <row r="937" spans="3:7">
      <c r="C937" s="4"/>
      <c r="D937" s="4"/>
      <c r="E937" s="4"/>
      <c r="F937" s="4"/>
      <c r="G937" s="4"/>
    </row>
    <row r="938" spans="3:7">
      <c r="C938" s="4"/>
      <c r="D938" s="4"/>
      <c r="E938" s="4"/>
      <c r="F938" s="4"/>
      <c r="G938" s="4"/>
    </row>
    <row r="939" spans="3:7">
      <c r="C939" s="4"/>
      <c r="D939" s="4"/>
      <c r="E939" s="4"/>
      <c r="F939" s="4"/>
      <c r="G939" s="4"/>
    </row>
    <row r="940" spans="3:7">
      <c r="C940" s="4"/>
      <c r="D940" s="4"/>
      <c r="E940" s="4"/>
      <c r="F940" s="4"/>
      <c r="G940" s="4"/>
    </row>
    <row r="941" spans="3:7">
      <c r="C941" s="4"/>
      <c r="D941" s="4"/>
      <c r="E941" s="4"/>
      <c r="F941" s="4"/>
      <c r="G941" s="4"/>
    </row>
    <row r="942" spans="3:7">
      <c r="C942" s="4"/>
      <c r="D942" s="4"/>
      <c r="E942" s="4"/>
      <c r="F942" s="4"/>
      <c r="G942" s="4"/>
    </row>
    <row r="943" spans="3:7">
      <c r="C943" s="4"/>
      <c r="D943" s="4"/>
      <c r="E943" s="4"/>
      <c r="F943" s="4"/>
      <c r="G943" s="4"/>
    </row>
    <row r="944" spans="3:7">
      <c r="C944" s="4"/>
      <c r="D944" s="4"/>
      <c r="E944" s="4"/>
      <c r="F944" s="4"/>
      <c r="G944" s="4"/>
    </row>
    <row r="945" spans="3:7">
      <c r="C945" s="4"/>
      <c r="D945" s="4"/>
      <c r="E945" s="4"/>
      <c r="F945" s="4"/>
      <c r="G945" s="4"/>
    </row>
    <row r="946" spans="3:7">
      <c r="C946" s="4"/>
      <c r="D946" s="4"/>
      <c r="E946" s="4"/>
      <c r="F946" s="4"/>
      <c r="G946" s="4"/>
    </row>
    <row r="947" spans="3:7">
      <c r="C947" s="4"/>
      <c r="D947" s="4"/>
      <c r="E947" s="4"/>
      <c r="F947" s="4"/>
      <c r="G947" s="4"/>
    </row>
    <row r="948" spans="3:7">
      <c r="C948" s="4"/>
      <c r="D948" s="4"/>
      <c r="E948" s="4"/>
      <c r="F948" s="4"/>
      <c r="G948" s="4"/>
    </row>
    <row r="949" spans="3:7">
      <c r="C949" s="4"/>
      <c r="D949" s="4"/>
      <c r="E949" s="4"/>
      <c r="F949" s="4"/>
      <c r="G949" s="4"/>
    </row>
    <row r="950" spans="3:7">
      <c r="C950" s="4"/>
      <c r="D950" s="4"/>
      <c r="E950" s="4"/>
      <c r="F950" s="4"/>
      <c r="G950" s="4"/>
    </row>
    <row r="951" spans="3:7">
      <c r="C951" s="4"/>
      <c r="D951" s="4"/>
      <c r="E951" s="4"/>
      <c r="F951" s="4"/>
      <c r="G951" s="4"/>
    </row>
    <row r="952" spans="3:7">
      <c r="C952" s="4"/>
      <c r="D952" s="4"/>
      <c r="E952" s="4"/>
      <c r="F952" s="4"/>
      <c r="G952" s="4"/>
    </row>
    <row r="953" spans="3:7">
      <c r="C953" s="4"/>
      <c r="D953" s="4"/>
      <c r="E953" s="4"/>
      <c r="F953" s="4"/>
      <c r="G953" s="4"/>
    </row>
    <row r="954" spans="3:7">
      <c r="C954" s="4"/>
      <c r="D954" s="4"/>
      <c r="E954" s="4"/>
      <c r="F954" s="4"/>
      <c r="G954" s="4"/>
    </row>
    <row r="955" spans="3:7">
      <c r="C955" s="4"/>
      <c r="D955" s="4"/>
      <c r="E955" s="4"/>
      <c r="F955" s="4"/>
      <c r="G955" s="4"/>
    </row>
    <row r="956" spans="3:7">
      <c r="C956" s="4"/>
      <c r="D956" s="4"/>
      <c r="E956" s="4"/>
      <c r="F956" s="4"/>
      <c r="G956" s="4"/>
    </row>
    <row r="957" spans="3:7">
      <c r="C957" s="4"/>
      <c r="D957" s="4"/>
      <c r="E957" s="4"/>
      <c r="F957" s="4"/>
      <c r="G957" s="4"/>
    </row>
    <row r="958" spans="3:7">
      <c r="C958" s="4"/>
      <c r="D958" s="4"/>
      <c r="E958" s="4"/>
      <c r="F958" s="4"/>
      <c r="G958" s="4"/>
    </row>
    <row r="959" spans="3:7">
      <c r="C959" s="4"/>
      <c r="D959" s="4"/>
      <c r="E959" s="4"/>
      <c r="F959" s="4"/>
      <c r="G959" s="4"/>
    </row>
    <row r="960" spans="3:7">
      <c r="C960" s="4"/>
      <c r="D960" s="4"/>
      <c r="E960" s="4"/>
      <c r="F960" s="4"/>
      <c r="G960" s="4"/>
    </row>
    <row r="961" spans="3:7">
      <c r="C961" s="4"/>
      <c r="D961" s="4"/>
      <c r="E961" s="4"/>
      <c r="F961" s="4"/>
      <c r="G961" s="4"/>
    </row>
    <row r="962" spans="3:7">
      <c r="C962" s="4"/>
      <c r="D962" s="4"/>
      <c r="E962" s="4"/>
      <c r="F962" s="4"/>
      <c r="G962" s="4"/>
    </row>
    <row r="963" spans="3:7">
      <c r="C963" s="4"/>
      <c r="D963" s="4"/>
      <c r="E963" s="4"/>
      <c r="F963" s="4"/>
      <c r="G963" s="4"/>
    </row>
    <row r="964" spans="3:7">
      <c r="C964" s="4"/>
      <c r="D964" s="4"/>
      <c r="E964" s="4"/>
      <c r="F964" s="4"/>
      <c r="G964" s="4"/>
    </row>
    <row r="965" spans="3:7">
      <c r="C965" s="4"/>
      <c r="D965" s="4"/>
      <c r="E965" s="4"/>
      <c r="F965" s="4"/>
      <c r="G965" s="4"/>
    </row>
    <row r="966" spans="3:7">
      <c r="C966" s="4"/>
      <c r="D966" s="4"/>
      <c r="E966" s="4"/>
      <c r="F966" s="4"/>
      <c r="G966" s="4"/>
    </row>
    <row r="967" spans="3:7">
      <c r="C967" s="4"/>
      <c r="D967" s="4"/>
      <c r="E967" s="4"/>
      <c r="F967" s="4"/>
      <c r="G967" s="4"/>
    </row>
    <row r="968" spans="3:7">
      <c r="C968" s="4"/>
      <c r="D968" s="4"/>
      <c r="E968" s="4"/>
      <c r="F968" s="4"/>
      <c r="G968" s="4"/>
    </row>
    <row r="969" spans="3:7">
      <c r="C969" s="4"/>
      <c r="D969" s="4"/>
      <c r="E969" s="4"/>
      <c r="F969" s="4"/>
      <c r="G969" s="4"/>
    </row>
    <row r="970" spans="3:7">
      <c r="C970" s="4"/>
      <c r="D970" s="4"/>
      <c r="E970" s="4"/>
      <c r="F970" s="4"/>
      <c r="G970" s="4"/>
    </row>
    <row r="971" spans="3:7">
      <c r="C971" s="4"/>
      <c r="D971" s="4"/>
      <c r="E971" s="4"/>
      <c r="F971" s="4"/>
      <c r="G971" s="4"/>
    </row>
    <row r="972" spans="3:7">
      <c r="C972" s="4"/>
      <c r="D972" s="4"/>
      <c r="E972" s="4"/>
      <c r="F972" s="4"/>
      <c r="G972" s="4"/>
    </row>
    <row r="973" spans="3:7">
      <c r="C973" s="4"/>
      <c r="D973" s="4"/>
      <c r="E973" s="4"/>
      <c r="F973" s="4"/>
      <c r="G973" s="4"/>
    </row>
    <row r="974" spans="3:7">
      <c r="C974" s="4"/>
      <c r="D974" s="4"/>
      <c r="E974" s="4"/>
      <c r="F974" s="4"/>
      <c r="G974" s="4"/>
    </row>
    <row r="975" spans="3:7">
      <c r="C975" s="4"/>
      <c r="D975" s="4"/>
      <c r="E975" s="4"/>
      <c r="F975" s="4"/>
      <c r="G975" s="4"/>
    </row>
    <row r="976" spans="3:7">
      <c r="C976" s="4"/>
      <c r="D976" s="4"/>
      <c r="E976" s="4"/>
      <c r="F976" s="4"/>
      <c r="G976" s="4"/>
    </row>
    <row r="977" spans="3:7">
      <c r="C977" s="4"/>
      <c r="D977" s="4"/>
      <c r="E977" s="4"/>
      <c r="F977" s="4"/>
      <c r="G977" s="4"/>
    </row>
    <row r="978" spans="3:7">
      <c r="C978" s="4"/>
      <c r="D978" s="4"/>
      <c r="E978" s="4"/>
      <c r="F978" s="4"/>
      <c r="G978" s="4"/>
    </row>
    <row r="979" spans="3:7">
      <c r="C979" s="4"/>
      <c r="D979" s="4"/>
      <c r="E979" s="4"/>
      <c r="F979" s="4"/>
      <c r="G979" s="4"/>
    </row>
    <row r="980" spans="3:7">
      <c r="C980" s="4"/>
      <c r="D980" s="4"/>
      <c r="E980" s="4"/>
      <c r="F980" s="4"/>
      <c r="G980" s="4"/>
    </row>
    <row r="981" spans="3:7">
      <c r="C981" s="4"/>
      <c r="D981" s="4"/>
      <c r="E981" s="4"/>
      <c r="F981" s="4"/>
      <c r="G981" s="4"/>
    </row>
    <row r="982" spans="3:7">
      <c r="C982" s="4"/>
      <c r="D982" s="4"/>
      <c r="E982" s="4"/>
      <c r="F982" s="4"/>
      <c r="G982" s="4"/>
    </row>
    <row r="983" spans="3:7">
      <c r="C983" s="4"/>
      <c r="D983" s="4"/>
      <c r="E983" s="4"/>
      <c r="F983" s="4"/>
      <c r="G983" s="4"/>
    </row>
    <row r="984" spans="3:7">
      <c r="C984" s="4"/>
      <c r="D984" s="4"/>
      <c r="E984" s="4"/>
      <c r="F984" s="4"/>
      <c r="G984" s="4"/>
    </row>
    <row r="985" spans="3:7">
      <c r="C985" s="4"/>
      <c r="D985" s="4"/>
      <c r="E985" s="4"/>
      <c r="F985" s="4"/>
      <c r="G985" s="4"/>
    </row>
    <row r="986" spans="3:7">
      <c r="C986" s="4"/>
      <c r="D986" s="4"/>
      <c r="E986" s="4"/>
      <c r="F986" s="4"/>
      <c r="G986" s="4"/>
    </row>
    <row r="987" spans="3:7">
      <c r="C987" s="4"/>
      <c r="D987" s="4"/>
      <c r="E987" s="4"/>
      <c r="F987" s="4"/>
      <c r="G987" s="4"/>
    </row>
    <row r="988" spans="3:7">
      <c r="C988" s="4"/>
      <c r="D988" s="4"/>
      <c r="E988" s="4"/>
      <c r="F988" s="4"/>
      <c r="G988" s="4"/>
    </row>
    <row r="989" spans="3:7">
      <c r="C989" s="4"/>
      <c r="D989" s="4"/>
      <c r="E989" s="4"/>
      <c r="F989" s="4"/>
      <c r="G989" s="4"/>
    </row>
    <row r="990" spans="3:7">
      <c r="C990" s="4"/>
      <c r="D990" s="4"/>
      <c r="E990" s="4"/>
      <c r="F990" s="4"/>
      <c r="G990" s="4"/>
    </row>
    <row r="991" spans="3:7">
      <c r="C991" s="4"/>
      <c r="D991" s="4"/>
      <c r="E991" s="4"/>
      <c r="F991" s="4"/>
      <c r="G991" s="4"/>
    </row>
    <row r="992" spans="3:7">
      <c r="C992" s="4"/>
      <c r="D992" s="4"/>
      <c r="E992" s="4"/>
      <c r="F992" s="4"/>
      <c r="G992" s="4"/>
    </row>
    <row r="993" spans="3:7">
      <c r="C993" s="4"/>
      <c r="D993" s="4"/>
      <c r="E993" s="4"/>
      <c r="F993" s="4"/>
      <c r="G993" s="4"/>
    </row>
    <row r="994" spans="3:7">
      <c r="C994" s="4"/>
      <c r="D994" s="4"/>
      <c r="E994" s="4"/>
      <c r="F994" s="4"/>
      <c r="G994" s="4"/>
    </row>
    <row r="995" spans="3:7">
      <c r="C995" s="4"/>
      <c r="D995" s="4"/>
      <c r="E995" s="4"/>
      <c r="F995" s="4"/>
      <c r="G995" s="4"/>
    </row>
    <row r="996" spans="3:7">
      <c r="C996" s="4"/>
      <c r="D996" s="4"/>
      <c r="E996" s="4"/>
      <c r="F996" s="4"/>
      <c r="G996" s="4"/>
    </row>
    <row r="997" spans="3:7">
      <c r="C997" s="4"/>
      <c r="D997" s="4"/>
      <c r="E997" s="4"/>
      <c r="F997" s="4"/>
      <c r="G997" s="4"/>
    </row>
    <row r="998" spans="3:7">
      <c r="C998" s="4"/>
      <c r="D998" s="4"/>
      <c r="E998" s="4"/>
      <c r="F998" s="4"/>
      <c r="G998" s="4"/>
    </row>
    <row r="999" spans="3:7">
      <c r="C999" s="4"/>
      <c r="D999" s="4"/>
      <c r="E999" s="4"/>
      <c r="F999" s="4"/>
      <c r="G999" s="4"/>
    </row>
    <row r="1000" spans="3:7">
      <c r="C1000" s="4"/>
      <c r="D1000" s="4"/>
      <c r="E1000" s="4"/>
      <c r="F1000" s="4"/>
      <c r="G1000" s="4"/>
    </row>
    <row r="1001" spans="3:7">
      <c r="C1001" s="4"/>
      <c r="D1001" s="4"/>
      <c r="E1001" s="4"/>
      <c r="F1001" s="4"/>
      <c r="G1001" s="4"/>
    </row>
    <row r="1002" spans="3:7">
      <c r="C1002" s="4"/>
      <c r="D1002" s="4"/>
      <c r="E1002" s="4"/>
      <c r="F1002" s="4"/>
      <c r="G1002" s="4"/>
    </row>
    <row r="1003" spans="3:7">
      <c r="C1003" s="4"/>
      <c r="D1003" s="4"/>
      <c r="E1003" s="4"/>
      <c r="F1003" s="4"/>
      <c r="G1003" s="4"/>
    </row>
    <row r="1004" spans="3:7">
      <c r="C1004" s="4"/>
      <c r="D1004" s="4"/>
      <c r="E1004" s="4"/>
      <c r="F1004" s="4"/>
      <c r="G1004" s="4"/>
    </row>
    <row r="1005" spans="3:7">
      <c r="C1005" s="4"/>
      <c r="D1005" s="4"/>
      <c r="E1005" s="4"/>
      <c r="F1005" s="4"/>
      <c r="G1005" s="4"/>
    </row>
    <row r="1006" spans="3:7">
      <c r="C1006" s="4"/>
      <c r="D1006" s="4"/>
      <c r="E1006" s="4"/>
      <c r="F1006" s="4"/>
      <c r="G1006" s="4"/>
    </row>
    <row r="1007" spans="3:7">
      <c r="C1007" s="4"/>
      <c r="D1007" s="4"/>
      <c r="E1007" s="4"/>
      <c r="F1007" s="4"/>
      <c r="G1007" s="4"/>
    </row>
    <row r="1008" spans="3:7">
      <c r="C1008" s="4"/>
      <c r="D1008" s="4"/>
      <c r="E1008" s="4"/>
      <c r="F1008" s="4"/>
      <c r="G1008" s="4"/>
    </row>
    <row r="1009" spans="3:7">
      <c r="C1009" s="4"/>
      <c r="D1009" s="4"/>
      <c r="E1009" s="4"/>
      <c r="F1009" s="4"/>
      <c r="G1009" s="4"/>
    </row>
    <row r="1010" spans="3:7">
      <c r="C1010" s="4"/>
      <c r="D1010" s="4"/>
      <c r="E1010" s="4"/>
      <c r="F1010" s="4"/>
      <c r="G1010" s="4"/>
    </row>
    <row r="1011" spans="3:7">
      <c r="C1011" s="4"/>
      <c r="D1011" s="4"/>
      <c r="E1011" s="4"/>
      <c r="F1011" s="4"/>
      <c r="G1011" s="4"/>
    </row>
    <row r="1012" spans="3:7">
      <c r="C1012" s="4"/>
      <c r="D1012" s="4"/>
      <c r="E1012" s="4"/>
      <c r="F1012" s="4"/>
      <c r="G1012" s="4"/>
    </row>
    <row r="1013" spans="3:7">
      <c r="C1013" s="4"/>
      <c r="D1013" s="4"/>
      <c r="E1013" s="4"/>
      <c r="F1013" s="4"/>
      <c r="G1013" s="4"/>
    </row>
    <row r="1014" spans="3:7">
      <c r="C1014" s="4"/>
      <c r="D1014" s="4"/>
      <c r="E1014" s="4"/>
      <c r="F1014" s="4"/>
      <c r="G1014" s="4"/>
    </row>
    <row r="1015" spans="3:7">
      <c r="C1015" s="4"/>
      <c r="D1015" s="4"/>
      <c r="E1015" s="4"/>
      <c r="F1015" s="4"/>
      <c r="G1015" s="4"/>
    </row>
    <row r="1016" spans="3:7">
      <c r="C1016" s="4"/>
      <c r="D1016" s="4"/>
      <c r="E1016" s="4"/>
      <c r="F1016" s="4"/>
      <c r="G1016" s="4"/>
    </row>
    <row r="1017" spans="3:7">
      <c r="C1017" s="4"/>
      <c r="D1017" s="4"/>
      <c r="E1017" s="4"/>
      <c r="F1017" s="4"/>
      <c r="G1017" s="4"/>
    </row>
    <row r="1018" spans="3:7">
      <c r="C1018" s="4"/>
      <c r="D1018" s="4"/>
      <c r="E1018" s="4"/>
      <c r="F1018" s="4"/>
      <c r="G1018" s="4"/>
    </row>
    <row r="1019" spans="3:7">
      <c r="C1019" s="4"/>
      <c r="D1019" s="4"/>
      <c r="E1019" s="4"/>
      <c r="F1019" s="4"/>
      <c r="G1019" s="4"/>
    </row>
    <row r="1020" spans="3:7">
      <c r="C1020" s="4"/>
      <c r="D1020" s="4"/>
      <c r="E1020" s="4"/>
      <c r="F1020" s="4"/>
      <c r="G1020" s="4"/>
    </row>
    <row r="1021" spans="3:7">
      <c r="C1021" s="4"/>
      <c r="D1021" s="4"/>
      <c r="E1021" s="4"/>
      <c r="F1021" s="4"/>
      <c r="G1021" s="4"/>
    </row>
    <row r="1022" spans="3:7">
      <c r="C1022" s="4"/>
      <c r="D1022" s="4"/>
      <c r="E1022" s="4"/>
      <c r="F1022" s="4"/>
      <c r="G1022" s="4"/>
    </row>
    <row r="1023" spans="3:7">
      <c r="C1023" s="4"/>
      <c r="D1023" s="4"/>
      <c r="E1023" s="4"/>
      <c r="F1023" s="4"/>
      <c r="G1023" s="4"/>
    </row>
    <row r="1024" spans="3:7">
      <c r="C1024" s="4"/>
      <c r="D1024" s="4"/>
      <c r="E1024" s="4"/>
      <c r="F1024" s="4"/>
      <c r="G1024" s="4"/>
    </row>
    <row r="1025" spans="3:7">
      <c r="C1025" s="4"/>
      <c r="D1025" s="4"/>
      <c r="E1025" s="4"/>
      <c r="F1025" s="4"/>
      <c r="G1025" s="4"/>
    </row>
    <row r="1026" spans="3:7">
      <c r="C1026" s="4"/>
      <c r="D1026" s="4"/>
      <c r="E1026" s="4"/>
      <c r="F1026" s="4"/>
      <c r="G1026" s="4"/>
    </row>
    <row r="1027" spans="3:7">
      <c r="C1027" s="4"/>
      <c r="D1027" s="4"/>
      <c r="E1027" s="4"/>
      <c r="F1027" s="4"/>
      <c r="G1027" s="4"/>
    </row>
    <row r="1028" spans="3:7">
      <c r="C1028" s="4"/>
      <c r="D1028" s="4"/>
      <c r="E1028" s="4"/>
      <c r="F1028" s="4"/>
      <c r="G1028" s="4"/>
    </row>
    <row r="1029" spans="3:7">
      <c r="C1029" s="4"/>
      <c r="D1029" s="4"/>
      <c r="E1029" s="4"/>
      <c r="F1029" s="4"/>
      <c r="G1029" s="4"/>
    </row>
    <row r="1030" spans="3:7">
      <c r="C1030" s="4"/>
      <c r="D1030" s="4"/>
      <c r="E1030" s="4"/>
      <c r="F1030" s="4"/>
      <c r="G1030" s="4"/>
    </row>
    <row r="1031" spans="3:7">
      <c r="C1031" s="4"/>
      <c r="D1031" s="4"/>
      <c r="E1031" s="4"/>
      <c r="F1031" s="4"/>
      <c r="G1031" s="4"/>
    </row>
    <row r="1032" spans="3:7">
      <c r="C1032" s="4"/>
      <c r="D1032" s="4"/>
      <c r="E1032" s="4"/>
      <c r="F1032" s="4"/>
      <c r="G1032" s="4"/>
    </row>
    <row r="1033" spans="3:7">
      <c r="C1033" s="4"/>
      <c r="D1033" s="4"/>
      <c r="E1033" s="4"/>
      <c r="F1033" s="4"/>
      <c r="G1033" s="4"/>
    </row>
    <row r="1034" spans="3:7">
      <c r="C1034" s="4"/>
      <c r="D1034" s="4"/>
      <c r="E1034" s="4"/>
      <c r="F1034" s="4"/>
      <c r="G1034" s="4"/>
    </row>
    <row r="1035" spans="3:7">
      <c r="C1035" s="4"/>
      <c r="D1035" s="4"/>
      <c r="E1035" s="4"/>
      <c r="F1035" s="4"/>
      <c r="G1035" s="4"/>
    </row>
    <row r="1036" spans="3:7">
      <c r="C1036" s="4"/>
      <c r="D1036" s="4"/>
      <c r="E1036" s="4"/>
      <c r="F1036" s="4"/>
      <c r="G1036" s="4"/>
    </row>
    <row r="1037" spans="3:7">
      <c r="C1037" s="4"/>
      <c r="D1037" s="4"/>
      <c r="E1037" s="4"/>
      <c r="F1037" s="4"/>
      <c r="G1037" s="4"/>
    </row>
    <row r="1038" spans="3:7">
      <c r="C1038" s="4"/>
      <c r="D1038" s="4"/>
      <c r="E1038" s="4"/>
      <c r="F1038" s="4"/>
      <c r="G1038" s="4"/>
    </row>
    <row r="1039" spans="3:7">
      <c r="C1039" s="4"/>
      <c r="D1039" s="4"/>
      <c r="E1039" s="4"/>
      <c r="F1039" s="4"/>
      <c r="G1039" s="4"/>
    </row>
    <row r="1040" spans="3:7">
      <c r="C1040" s="4"/>
      <c r="D1040" s="4"/>
      <c r="E1040" s="4"/>
      <c r="F1040" s="4"/>
      <c r="G1040" s="4"/>
    </row>
    <row r="1041" spans="3:7">
      <c r="C1041" s="4"/>
      <c r="D1041" s="4"/>
      <c r="E1041" s="4"/>
      <c r="F1041" s="4"/>
      <c r="G1041" s="4"/>
    </row>
    <row r="1042" spans="3:7">
      <c r="C1042" s="4"/>
      <c r="D1042" s="4"/>
      <c r="E1042" s="4"/>
      <c r="F1042" s="4"/>
      <c r="G1042" s="4"/>
    </row>
    <row r="1043" spans="3:7">
      <c r="C1043" s="4"/>
      <c r="D1043" s="4"/>
      <c r="E1043" s="4"/>
      <c r="F1043" s="4"/>
      <c r="G1043" s="4"/>
    </row>
    <row r="1044" spans="3:7">
      <c r="C1044" s="4"/>
      <c r="D1044" s="4"/>
      <c r="E1044" s="4"/>
      <c r="F1044" s="4"/>
      <c r="G1044" s="4"/>
    </row>
    <row r="1045" spans="3:7">
      <c r="C1045" s="4"/>
      <c r="D1045" s="4"/>
      <c r="E1045" s="4"/>
      <c r="F1045" s="4"/>
      <c r="G1045" s="4"/>
    </row>
    <row r="1046" spans="3:7">
      <c r="C1046" s="4"/>
      <c r="D1046" s="4"/>
      <c r="E1046" s="4"/>
      <c r="F1046" s="4"/>
      <c r="G1046" s="4"/>
    </row>
    <row r="1047" spans="3:7">
      <c r="C1047" s="4"/>
      <c r="D1047" s="4"/>
      <c r="E1047" s="4"/>
      <c r="F1047" s="4"/>
      <c r="G1047" s="4"/>
    </row>
    <row r="1048" spans="3:7">
      <c r="C1048" s="4"/>
      <c r="D1048" s="4"/>
      <c r="E1048" s="4"/>
      <c r="F1048" s="4"/>
      <c r="G1048" s="4"/>
    </row>
    <row r="1049" spans="3:7">
      <c r="C1049" s="4"/>
      <c r="D1049" s="4"/>
      <c r="E1049" s="4"/>
      <c r="F1049" s="4"/>
      <c r="G1049" s="4"/>
    </row>
    <row r="1050" spans="3:7">
      <c r="C1050" s="4"/>
      <c r="D1050" s="4"/>
      <c r="E1050" s="4"/>
      <c r="F1050" s="4"/>
      <c r="G1050" s="4"/>
    </row>
    <row r="1051" spans="3:7">
      <c r="C1051" s="4"/>
      <c r="D1051" s="4"/>
      <c r="E1051" s="4"/>
      <c r="F1051" s="4"/>
      <c r="G1051" s="4"/>
    </row>
    <row r="1052" spans="3:7">
      <c r="C1052" s="4"/>
      <c r="D1052" s="4"/>
      <c r="E1052" s="4"/>
      <c r="F1052" s="4"/>
      <c r="G1052" s="4"/>
    </row>
    <row r="1053" spans="3:7">
      <c r="C1053" s="4"/>
      <c r="D1053" s="4"/>
      <c r="E1053" s="4"/>
      <c r="F1053" s="4"/>
      <c r="G1053" s="4"/>
    </row>
    <row r="1054" spans="3:7">
      <c r="C1054" s="4"/>
      <c r="D1054" s="4"/>
      <c r="E1054" s="4"/>
      <c r="F1054" s="4"/>
      <c r="G1054" s="4"/>
    </row>
    <row r="1055" spans="3:7">
      <c r="C1055" s="4"/>
      <c r="D1055" s="4"/>
      <c r="E1055" s="4"/>
      <c r="F1055" s="4"/>
      <c r="G1055" s="4"/>
    </row>
    <row r="1056" spans="3:7">
      <c r="C1056" s="4"/>
      <c r="D1056" s="4"/>
      <c r="E1056" s="4"/>
      <c r="F1056" s="4"/>
      <c r="G1056" s="4"/>
    </row>
    <row r="1057" spans="3:7">
      <c r="C1057" s="4"/>
      <c r="D1057" s="4"/>
      <c r="E1057" s="4"/>
      <c r="F1057" s="4"/>
      <c r="G1057" s="4"/>
    </row>
    <row r="1058" spans="3:7">
      <c r="C1058" s="4"/>
      <c r="D1058" s="4"/>
      <c r="E1058" s="4"/>
      <c r="F1058" s="4"/>
      <c r="G1058" s="4"/>
    </row>
    <row r="1059" spans="3:7">
      <c r="C1059" s="4"/>
      <c r="D1059" s="4"/>
      <c r="E1059" s="4"/>
      <c r="F1059" s="4"/>
      <c r="G1059" s="4"/>
    </row>
    <row r="1060" spans="3:7">
      <c r="C1060" s="4"/>
      <c r="D1060" s="4"/>
      <c r="E1060" s="4"/>
      <c r="F1060" s="4"/>
      <c r="G1060" s="4"/>
    </row>
    <row r="1061" spans="3:7">
      <c r="C1061" s="4"/>
      <c r="D1061" s="4"/>
      <c r="E1061" s="4"/>
      <c r="F1061" s="4"/>
      <c r="G1061" s="4"/>
    </row>
    <row r="1062" spans="3:7">
      <c r="C1062" s="4"/>
      <c r="D1062" s="4"/>
      <c r="E1062" s="4"/>
      <c r="F1062" s="4"/>
      <c r="G1062" s="4"/>
    </row>
    <row r="1063" spans="3:7">
      <c r="C1063" s="4"/>
      <c r="D1063" s="4"/>
      <c r="E1063" s="4"/>
      <c r="F1063" s="4"/>
      <c r="G1063" s="4"/>
    </row>
    <row r="1064" spans="3:7">
      <c r="C1064" s="4"/>
      <c r="D1064" s="4"/>
      <c r="E1064" s="4"/>
      <c r="F1064" s="4"/>
      <c r="G1064" s="4"/>
    </row>
    <row r="1065" spans="3:7">
      <c r="C1065" s="4"/>
      <c r="D1065" s="4"/>
      <c r="E1065" s="4"/>
      <c r="F1065" s="4"/>
      <c r="G1065" s="4"/>
    </row>
    <row r="1066" spans="3:7">
      <c r="C1066" s="4"/>
      <c r="D1066" s="4"/>
      <c r="E1066" s="4"/>
      <c r="F1066" s="4"/>
      <c r="G1066" s="4"/>
    </row>
    <row r="1067" spans="3:7">
      <c r="C1067" s="4"/>
      <c r="D1067" s="4"/>
      <c r="E1067" s="4"/>
      <c r="F1067" s="4"/>
      <c r="G1067" s="4"/>
    </row>
    <row r="1068" spans="3:7">
      <c r="C1068" s="4"/>
      <c r="D1068" s="4"/>
      <c r="E1068" s="4"/>
      <c r="F1068" s="4"/>
      <c r="G1068" s="4"/>
    </row>
    <row r="1069" spans="3:7">
      <c r="C1069" s="4"/>
      <c r="D1069" s="4"/>
      <c r="E1069" s="4"/>
      <c r="F1069" s="4"/>
      <c r="G1069" s="4"/>
    </row>
    <row r="1070" spans="3:7">
      <c r="C1070" s="4"/>
      <c r="D1070" s="4"/>
      <c r="E1070" s="4"/>
      <c r="F1070" s="4"/>
      <c r="G1070" s="4"/>
    </row>
    <row r="1071" spans="3:7">
      <c r="C1071" s="4"/>
      <c r="D1071" s="4"/>
      <c r="E1071" s="4"/>
      <c r="F1071" s="4"/>
      <c r="G1071" s="4"/>
    </row>
    <row r="1072" spans="3:7">
      <c r="C1072" s="4"/>
      <c r="D1072" s="4"/>
      <c r="E1072" s="4"/>
      <c r="F1072" s="4"/>
      <c r="G1072" s="4"/>
    </row>
    <row r="1073" spans="3:7">
      <c r="C1073" s="4"/>
      <c r="D1073" s="4"/>
      <c r="E1073" s="4"/>
      <c r="F1073" s="4"/>
      <c r="G1073" s="4"/>
    </row>
    <row r="1074" spans="3:7">
      <c r="C1074" s="4"/>
      <c r="D1074" s="4"/>
      <c r="E1074" s="4"/>
      <c r="F1074" s="4"/>
      <c r="G1074" s="4"/>
    </row>
    <row r="1075" spans="3:7">
      <c r="C1075" s="4"/>
      <c r="D1075" s="4"/>
      <c r="E1075" s="4"/>
      <c r="F1075" s="4"/>
      <c r="G1075" s="4"/>
    </row>
    <row r="1076" spans="3:7">
      <c r="C1076" s="4"/>
      <c r="D1076" s="4"/>
      <c r="E1076" s="4"/>
      <c r="F1076" s="4"/>
      <c r="G1076" s="4"/>
    </row>
    <row r="1077" spans="3:7">
      <c r="C1077" s="4"/>
      <c r="D1077" s="4"/>
      <c r="E1077" s="4"/>
      <c r="F1077" s="4"/>
      <c r="G1077" s="4"/>
    </row>
    <row r="1078" spans="3:7">
      <c r="C1078" s="4"/>
      <c r="D1078" s="4"/>
      <c r="E1078" s="4"/>
      <c r="F1078" s="4"/>
      <c r="G1078" s="4"/>
    </row>
    <row r="1079" spans="3:7">
      <c r="C1079" s="4"/>
      <c r="D1079" s="4"/>
      <c r="E1079" s="4"/>
      <c r="F1079" s="4"/>
      <c r="G1079" s="4"/>
    </row>
    <row r="1080" spans="3:7">
      <c r="C1080" s="4"/>
      <c r="D1080" s="4"/>
      <c r="E1080" s="4"/>
      <c r="F1080" s="4"/>
      <c r="G1080" s="4"/>
    </row>
    <row r="1081" spans="3:7">
      <c r="C1081" s="4"/>
      <c r="D1081" s="4"/>
      <c r="E1081" s="4"/>
      <c r="F1081" s="4"/>
      <c r="G1081" s="4"/>
    </row>
    <row r="1082" spans="3:7">
      <c r="C1082" s="4"/>
      <c r="D1082" s="4"/>
      <c r="E1082" s="4"/>
      <c r="F1082" s="4"/>
      <c r="G1082" s="4"/>
    </row>
    <row r="1083" spans="3:7">
      <c r="C1083" s="4"/>
      <c r="D1083" s="4"/>
      <c r="E1083" s="4"/>
      <c r="F1083" s="4"/>
      <c r="G1083" s="4"/>
    </row>
    <row r="1084" spans="3:7">
      <c r="C1084" s="4"/>
      <c r="D1084" s="4"/>
      <c r="E1084" s="4"/>
      <c r="F1084" s="4"/>
      <c r="G1084" s="4"/>
    </row>
    <row r="1085" spans="3:7">
      <c r="C1085" s="4"/>
      <c r="D1085" s="4"/>
      <c r="E1085" s="4"/>
      <c r="F1085" s="4"/>
      <c r="G1085" s="4"/>
    </row>
    <row r="1086" spans="3:7">
      <c r="C1086" s="4"/>
      <c r="D1086" s="4"/>
      <c r="E1086" s="4"/>
      <c r="F1086" s="4"/>
      <c r="G1086" s="4"/>
    </row>
    <row r="1087" spans="3:7">
      <c r="C1087" s="4"/>
      <c r="D1087" s="4"/>
      <c r="E1087" s="4"/>
      <c r="F1087" s="4"/>
      <c r="G1087" s="4"/>
    </row>
    <row r="1088" spans="3:7">
      <c r="C1088" s="4"/>
      <c r="D1088" s="4"/>
      <c r="E1088" s="4"/>
      <c r="F1088" s="4"/>
      <c r="G1088" s="4"/>
    </row>
    <row r="1089" spans="3:7">
      <c r="C1089" s="4"/>
      <c r="D1089" s="4"/>
      <c r="E1089" s="4"/>
      <c r="F1089" s="4"/>
      <c r="G1089" s="4"/>
    </row>
    <row r="1090" spans="3:7">
      <c r="C1090" s="4"/>
      <c r="D1090" s="4"/>
      <c r="E1090" s="4"/>
      <c r="F1090" s="4"/>
      <c r="G1090" s="4"/>
    </row>
    <row r="1091" spans="3:7">
      <c r="C1091" s="4"/>
      <c r="D1091" s="4"/>
      <c r="E1091" s="4"/>
      <c r="F1091" s="4"/>
      <c r="G1091" s="4"/>
    </row>
    <row r="1092" spans="3:7">
      <c r="C1092" s="4"/>
      <c r="D1092" s="4"/>
      <c r="E1092" s="4"/>
      <c r="F1092" s="4"/>
      <c r="G1092" s="4"/>
    </row>
    <row r="1093" spans="3:7">
      <c r="C1093" s="4"/>
      <c r="D1093" s="4"/>
      <c r="E1093" s="4"/>
      <c r="F1093" s="4"/>
      <c r="G1093" s="4"/>
    </row>
    <row r="1094" spans="3:7">
      <c r="C1094" s="4"/>
      <c r="D1094" s="4"/>
      <c r="E1094" s="4"/>
      <c r="F1094" s="4"/>
      <c r="G1094" s="4"/>
    </row>
    <row r="1095" spans="3:7">
      <c r="C1095" s="4"/>
      <c r="D1095" s="4"/>
      <c r="E1095" s="4"/>
      <c r="F1095" s="4"/>
      <c r="G1095" s="4"/>
    </row>
    <row r="1096" spans="3:7">
      <c r="C1096" s="4"/>
      <c r="D1096" s="4"/>
      <c r="E1096" s="4"/>
      <c r="F1096" s="4"/>
      <c r="G1096" s="4"/>
    </row>
    <row r="1097" spans="3:7">
      <c r="C1097" s="4"/>
      <c r="D1097" s="4"/>
      <c r="E1097" s="4"/>
      <c r="F1097" s="4"/>
      <c r="G1097" s="4"/>
    </row>
    <row r="1098" spans="3:7">
      <c r="C1098" s="4"/>
      <c r="D1098" s="4"/>
      <c r="E1098" s="4"/>
      <c r="F1098" s="4"/>
      <c r="G1098" s="4"/>
    </row>
    <row r="1099" spans="3:7">
      <c r="C1099" s="4"/>
      <c r="D1099" s="4"/>
      <c r="E1099" s="4"/>
      <c r="F1099" s="4"/>
      <c r="G1099" s="4"/>
    </row>
    <row r="1100" spans="3:7">
      <c r="C1100" s="4"/>
      <c r="D1100" s="4"/>
      <c r="E1100" s="4"/>
      <c r="F1100" s="4"/>
      <c r="G1100" s="4"/>
    </row>
    <row r="1101" spans="3:7">
      <c r="C1101" s="4"/>
      <c r="D1101" s="4"/>
      <c r="E1101" s="4"/>
      <c r="F1101" s="4"/>
      <c r="G1101" s="4"/>
    </row>
    <row r="1102" spans="3:7">
      <c r="C1102" s="4"/>
      <c r="D1102" s="4"/>
      <c r="E1102" s="4"/>
      <c r="F1102" s="4"/>
      <c r="G1102" s="4"/>
    </row>
    <row r="1103" spans="3:7">
      <c r="C1103" s="4"/>
      <c r="D1103" s="4"/>
      <c r="E1103" s="4"/>
      <c r="F1103" s="4"/>
      <c r="G1103" s="4"/>
    </row>
    <row r="1104" spans="3:7">
      <c r="C1104" s="4"/>
      <c r="D1104" s="4"/>
      <c r="E1104" s="4"/>
      <c r="F1104" s="4"/>
      <c r="G1104" s="4"/>
    </row>
    <row r="1105" spans="3:7">
      <c r="C1105" s="4"/>
      <c r="D1105" s="4"/>
      <c r="E1105" s="4"/>
      <c r="F1105" s="4"/>
      <c r="G1105" s="4"/>
    </row>
    <row r="1106" spans="3:7">
      <c r="C1106" s="4"/>
      <c r="D1106" s="4"/>
      <c r="E1106" s="4"/>
      <c r="F1106" s="4"/>
      <c r="G1106" s="4"/>
    </row>
    <row r="1107" spans="3:7">
      <c r="C1107" s="4"/>
      <c r="D1107" s="4"/>
      <c r="E1107" s="4"/>
      <c r="F1107" s="4"/>
      <c r="G1107" s="4"/>
    </row>
    <row r="1108" spans="3:7">
      <c r="C1108" s="4"/>
      <c r="D1108" s="4"/>
      <c r="E1108" s="4"/>
      <c r="F1108" s="4"/>
      <c r="G1108" s="4"/>
    </row>
    <row r="1109" spans="3:7">
      <c r="C1109" s="4"/>
      <c r="D1109" s="4"/>
      <c r="E1109" s="4"/>
      <c r="F1109" s="4"/>
      <c r="G1109" s="4"/>
    </row>
    <row r="1110" spans="3:7">
      <c r="C1110" s="4"/>
      <c r="D1110" s="4"/>
      <c r="E1110" s="4"/>
      <c r="F1110" s="4"/>
      <c r="G1110" s="4"/>
    </row>
    <row r="1111" spans="3:7">
      <c r="C1111" s="4"/>
      <c r="D1111" s="4"/>
      <c r="E1111" s="4"/>
      <c r="F1111" s="4"/>
      <c r="G1111" s="4"/>
    </row>
    <row r="1112" spans="3:7">
      <c r="C1112" s="4"/>
      <c r="D1112" s="4"/>
      <c r="E1112" s="4"/>
      <c r="F1112" s="4"/>
      <c r="G1112" s="4"/>
    </row>
    <row r="1113" spans="3:7">
      <c r="C1113" s="4"/>
      <c r="D1113" s="4"/>
      <c r="E1113" s="4"/>
      <c r="F1113" s="4"/>
      <c r="G1113" s="4"/>
    </row>
    <row r="1114" spans="3:7">
      <c r="C1114" s="4"/>
      <c r="D1114" s="4"/>
      <c r="E1114" s="4"/>
      <c r="F1114" s="4"/>
      <c r="G1114" s="4"/>
    </row>
    <row r="1115" spans="3:7">
      <c r="C1115" s="4"/>
      <c r="D1115" s="4"/>
      <c r="E1115" s="4"/>
      <c r="F1115" s="4"/>
      <c r="G1115" s="4"/>
    </row>
    <row r="1116" spans="3:7">
      <c r="C1116" s="4"/>
      <c r="D1116" s="4"/>
      <c r="E1116" s="4"/>
      <c r="F1116" s="4"/>
      <c r="G1116" s="4"/>
    </row>
    <row r="1117" spans="3:7">
      <c r="C1117" s="4"/>
      <c r="D1117" s="4"/>
      <c r="E1117" s="4"/>
      <c r="F1117" s="4"/>
      <c r="G1117" s="4"/>
    </row>
    <row r="1118" spans="3:7">
      <c r="C1118" s="4"/>
      <c r="D1118" s="4"/>
      <c r="E1118" s="4"/>
      <c r="F1118" s="4"/>
      <c r="G1118" s="4"/>
    </row>
    <row r="1119" spans="3:7">
      <c r="C1119" s="4"/>
      <c r="D1119" s="4"/>
      <c r="E1119" s="4"/>
      <c r="F1119" s="4"/>
      <c r="G1119" s="4"/>
    </row>
    <row r="1120" spans="3:7">
      <c r="C1120" s="4"/>
      <c r="D1120" s="4"/>
      <c r="E1120" s="4"/>
      <c r="F1120" s="4"/>
      <c r="G1120" s="4"/>
    </row>
    <row r="1121" spans="3:7">
      <c r="C1121" s="4"/>
      <c r="D1121" s="4"/>
      <c r="E1121" s="4"/>
      <c r="F1121" s="4"/>
      <c r="G1121" s="4"/>
    </row>
    <row r="1122" spans="3:7">
      <c r="C1122" s="4"/>
      <c r="D1122" s="4"/>
      <c r="E1122" s="4"/>
      <c r="F1122" s="4"/>
      <c r="G1122" s="4"/>
    </row>
    <row r="1123" spans="3:7">
      <c r="C1123" s="4"/>
      <c r="D1123" s="4"/>
      <c r="E1123" s="4"/>
      <c r="F1123" s="4"/>
      <c r="G1123" s="4"/>
    </row>
    <row r="1124" spans="3:7">
      <c r="C1124" s="4"/>
      <c r="D1124" s="4"/>
      <c r="E1124" s="4"/>
      <c r="F1124" s="4"/>
      <c r="G1124" s="4"/>
    </row>
    <row r="1125" spans="3:7">
      <c r="C1125" s="4"/>
      <c r="D1125" s="4"/>
      <c r="E1125" s="4"/>
      <c r="F1125" s="4"/>
      <c r="G1125" s="4"/>
    </row>
    <row r="1126" spans="3:7">
      <c r="C1126" s="4"/>
      <c r="D1126" s="4"/>
      <c r="E1126" s="4"/>
      <c r="F1126" s="4"/>
      <c r="G1126" s="4"/>
    </row>
    <row r="1127" spans="3:7">
      <c r="C1127" s="4"/>
      <c r="D1127" s="4"/>
      <c r="E1127" s="4"/>
      <c r="F1127" s="4"/>
      <c r="G1127" s="4"/>
    </row>
    <row r="1128" spans="3:7">
      <c r="C1128" s="4"/>
      <c r="D1128" s="4"/>
      <c r="E1128" s="4"/>
      <c r="F1128" s="4"/>
      <c r="G1128" s="4"/>
    </row>
    <row r="1129" spans="3:7">
      <c r="C1129" s="4"/>
      <c r="D1129" s="4"/>
      <c r="E1129" s="4"/>
      <c r="F1129" s="4"/>
      <c r="G1129" s="4"/>
    </row>
    <row r="1130" spans="3:7">
      <c r="C1130" s="4"/>
      <c r="D1130" s="4"/>
      <c r="E1130" s="4"/>
      <c r="F1130" s="4"/>
      <c r="G1130" s="4"/>
    </row>
    <row r="1131" spans="3:7">
      <c r="C1131" s="4"/>
      <c r="D1131" s="4"/>
      <c r="E1131" s="4"/>
      <c r="F1131" s="4"/>
      <c r="G1131" s="4"/>
    </row>
    <row r="1132" spans="3:7">
      <c r="C1132" s="4"/>
      <c r="D1132" s="4"/>
      <c r="E1132" s="4"/>
      <c r="F1132" s="4"/>
      <c r="G1132" s="4"/>
    </row>
    <row r="1133" spans="3:7">
      <c r="C1133" s="4"/>
      <c r="D1133" s="4"/>
      <c r="E1133" s="4"/>
      <c r="F1133" s="4"/>
      <c r="G1133" s="4"/>
    </row>
    <row r="1134" spans="3:7">
      <c r="C1134" s="4"/>
      <c r="D1134" s="4"/>
      <c r="E1134" s="4"/>
      <c r="F1134" s="4"/>
      <c r="G1134" s="4"/>
    </row>
    <row r="1135" spans="3:7">
      <c r="C1135" s="4"/>
      <c r="D1135" s="4"/>
      <c r="E1135" s="4"/>
      <c r="F1135" s="4"/>
      <c r="G1135" s="4"/>
    </row>
    <row r="1136" spans="3:7">
      <c r="C1136" s="4"/>
      <c r="D1136" s="4"/>
      <c r="E1136" s="4"/>
      <c r="F1136" s="4"/>
      <c r="G1136" s="4"/>
    </row>
    <row r="1137" spans="3:7">
      <c r="C1137" s="4"/>
      <c r="D1137" s="4"/>
      <c r="E1137" s="4"/>
      <c r="F1137" s="4"/>
      <c r="G1137" s="4"/>
    </row>
    <row r="1138" spans="3:7">
      <c r="C1138" s="4"/>
      <c r="D1138" s="4"/>
      <c r="E1138" s="4"/>
      <c r="F1138" s="4"/>
      <c r="G1138" s="4"/>
    </row>
    <row r="1139" spans="3:7">
      <c r="C1139" s="4"/>
      <c r="D1139" s="4"/>
      <c r="E1139" s="4"/>
      <c r="F1139" s="4"/>
      <c r="G1139" s="4"/>
    </row>
    <row r="1140" spans="3:7">
      <c r="C1140" s="4"/>
      <c r="D1140" s="4"/>
      <c r="E1140" s="4"/>
      <c r="F1140" s="4"/>
      <c r="G1140" s="4"/>
    </row>
    <row r="1141" spans="3:7">
      <c r="C1141" s="4"/>
      <c r="D1141" s="4"/>
      <c r="E1141" s="4"/>
      <c r="F1141" s="4"/>
      <c r="G1141" s="4"/>
    </row>
    <row r="1142" spans="3:7">
      <c r="C1142" s="4"/>
      <c r="D1142" s="4"/>
      <c r="E1142" s="4"/>
      <c r="F1142" s="4"/>
      <c r="G1142" s="4"/>
    </row>
    <row r="1143" spans="3:7">
      <c r="C1143" s="4"/>
      <c r="D1143" s="4"/>
      <c r="E1143" s="4"/>
      <c r="F1143" s="4"/>
      <c r="G1143" s="4"/>
    </row>
    <row r="1144" spans="3:7">
      <c r="C1144" s="4"/>
      <c r="D1144" s="4"/>
      <c r="E1144" s="4"/>
      <c r="F1144" s="4"/>
      <c r="G1144" s="4"/>
    </row>
    <row r="1145" spans="3:7">
      <c r="C1145" s="4"/>
      <c r="D1145" s="4"/>
      <c r="E1145" s="4"/>
      <c r="F1145" s="4"/>
      <c r="G1145" s="4"/>
    </row>
    <row r="1146" spans="3:7">
      <c r="C1146" s="4"/>
      <c r="D1146" s="4"/>
      <c r="E1146" s="4"/>
      <c r="F1146" s="4"/>
      <c r="G1146" s="4"/>
    </row>
    <row r="1147" spans="3:7">
      <c r="C1147" s="4"/>
      <c r="D1147" s="4"/>
      <c r="E1147" s="4"/>
      <c r="F1147" s="4"/>
      <c r="G1147" s="4"/>
    </row>
    <row r="1148" spans="3:7">
      <c r="C1148" s="4"/>
      <c r="D1148" s="4"/>
      <c r="E1148" s="4"/>
      <c r="F1148" s="4"/>
      <c r="G1148" s="4"/>
    </row>
    <row r="1149" spans="3:7">
      <c r="C1149" s="4"/>
      <c r="D1149" s="4"/>
      <c r="E1149" s="4"/>
      <c r="F1149" s="4"/>
      <c r="G1149" s="4"/>
    </row>
    <row r="1150" spans="3:7">
      <c r="C1150" s="4"/>
      <c r="D1150" s="4"/>
      <c r="E1150" s="4"/>
      <c r="F1150" s="4"/>
      <c r="G1150" s="4"/>
    </row>
    <row r="1151" spans="3:7">
      <c r="C1151" s="4"/>
      <c r="D1151" s="4"/>
      <c r="E1151" s="4"/>
      <c r="F1151" s="4"/>
      <c r="G1151" s="4"/>
    </row>
    <row r="1152" spans="3:7">
      <c r="C1152" s="4"/>
      <c r="D1152" s="4"/>
      <c r="E1152" s="4"/>
      <c r="F1152" s="4"/>
      <c r="G1152" s="4"/>
    </row>
    <row r="1153" spans="3:7">
      <c r="C1153" s="4"/>
      <c r="D1153" s="4"/>
      <c r="E1153" s="4"/>
      <c r="F1153" s="4"/>
      <c r="G1153" s="4"/>
    </row>
    <row r="1154" spans="3:7">
      <c r="C1154" s="4"/>
      <c r="D1154" s="4"/>
      <c r="E1154" s="4"/>
      <c r="F1154" s="4"/>
      <c r="G1154" s="4"/>
    </row>
    <row r="1155" spans="3:7">
      <c r="C1155" s="4"/>
      <c r="D1155" s="4"/>
      <c r="E1155" s="4"/>
      <c r="F1155" s="4"/>
      <c r="G1155" s="4"/>
    </row>
    <row r="1156" spans="3:7">
      <c r="C1156" s="4"/>
      <c r="D1156" s="4"/>
      <c r="E1156" s="4"/>
      <c r="F1156" s="4"/>
      <c r="G1156" s="4"/>
    </row>
    <row r="1157" spans="3:7">
      <c r="C1157" s="4"/>
      <c r="D1157" s="4"/>
      <c r="E1157" s="4"/>
      <c r="F1157" s="4"/>
      <c r="G1157" s="4"/>
    </row>
    <row r="1158" spans="3:7">
      <c r="C1158" s="4"/>
      <c r="D1158" s="4"/>
      <c r="E1158" s="4"/>
      <c r="F1158" s="4"/>
      <c r="G1158" s="4"/>
    </row>
    <row r="1159" spans="3:7">
      <c r="C1159" s="4"/>
      <c r="D1159" s="4"/>
      <c r="E1159" s="4"/>
      <c r="F1159" s="4"/>
      <c r="G1159" s="4"/>
    </row>
    <row r="1160" spans="3:7">
      <c r="C1160" s="4"/>
      <c r="D1160" s="4"/>
      <c r="E1160" s="4"/>
      <c r="F1160" s="4"/>
      <c r="G1160" s="4"/>
    </row>
    <row r="1161" spans="3:7">
      <c r="C1161" s="4"/>
      <c r="D1161" s="4"/>
      <c r="E1161" s="4"/>
      <c r="F1161" s="4"/>
      <c r="G1161" s="4"/>
    </row>
    <row r="1162" spans="3:7">
      <c r="C1162" s="4"/>
      <c r="D1162" s="4"/>
      <c r="E1162" s="4"/>
      <c r="F1162" s="4"/>
      <c r="G1162" s="4"/>
    </row>
    <row r="1163" spans="3:7">
      <c r="C1163" s="4"/>
      <c r="D1163" s="4"/>
      <c r="E1163" s="4"/>
      <c r="F1163" s="4"/>
      <c r="G1163" s="4"/>
    </row>
    <row r="1164" spans="3:7">
      <c r="C1164" s="4"/>
      <c r="D1164" s="4"/>
      <c r="E1164" s="4"/>
      <c r="F1164" s="4"/>
      <c r="G1164" s="4"/>
    </row>
    <row r="1165" spans="3:7">
      <c r="C1165" s="4"/>
      <c r="D1165" s="4"/>
      <c r="E1165" s="4"/>
      <c r="F1165" s="4"/>
      <c r="G1165" s="4"/>
    </row>
    <row r="1166" spans="3:7">
      <c r="C1166" s="4"/>
      <c r="D1166" s="4"/>
      <c r="E1166" s="4"/>
      <c r="F1166" s="4"/>
      <c r="G1166" s="4"/>
    </row>
    <row r="1167" spans="3:7">
      <c r="C1167" s="4"/>
      <c r="D1167" s="4"/>
      <c r="E1167" s="4"/>
      <c r="F1167" s="4"/>
      <c r="G1167" s="4"/>
    </row>
    <row r="1168" spans="3:7">
      <c r="C1168" s="4"/>
      <c r="D1168" s="4"/>
      <c r="E1168" s="4"/>
      <c r="F1168" s="4"/>
      <c r="G1168" s="4"/>
    </row>
    <row r="1169" spans="3:7">
      <c r="C1169" s="4"/>
      <c r="D1169" s="4"/>
      <c r="E1169" s="4"/>
      <c r="F1169" s="4"/>
      <c r="G1169" s="4"/>
    </row>
    <row r="1170" spans="3:7">
      <c r="C1170" s="4"/>
      <c r="D1170" s="4"/>
      <c r="E1170" s="4"/>
      <c r="F1170" s="4"/>
      <c r="G1170" s="4"/>
    </row>
    <row r="1171" spans="3:7">
      <c r="C1171" s="4"/>
      <c r="D1171" s="4"/>
      <c r="E1171" s="4"/>
      <c r="F1171" s="4"/>
      <c r="G1171" s="4"/>
    </row>
    <row r="1172" spans="3:7">
      <c r="C1172" s="4"/>
      <c r="D1172" s="4"/>
      <c r="E1172" s="4"/>
      <c r="F1172" s="4"/>
      <c r="G1172" s="4"/>
    </row>
    <row r="1173" spans="3:7">
      <c r="C1173" s="4"/>
      <c r="D1173" s="4"/>
      <c r="E1173" s="4"/>
      <c r="F1173" s="4"/>
      <c r="G1173" s="4"/>
    </row>
    <row r="1174" spans="3:7">
      <c r="C1174" s="4"/>
      <c r="D1174" s="4"/>
      <c r="E1174" s="4"/>
      <c r="F1174" s="4"/>
      <c r="G1174" s="4"/>
    </row>
    <row r="1175" spans="3:7">
      <c r="C1175" s="4"/>
      <c r="D1175" s="4"/>
      <c r="E1175" s="4"/>
      <c r="F1175" s="4"/>
      <c r="G1175" s="4"/>
    </row>
    <row r="1176" spans="3:7">
      <c r="C1176" s="4"/>
      <c r="D1176" s="4"/>
      <c r="E1176" s="4"/>
      <c r="F1176" s="4"/>
      <c r="G1176" s="4"/>
    </row>
    <row r="1177" spans="3:7">
      <c r="C1177" s="4"/>
      <c r="D1177" s="4"/>
      <c r="E1177" s="4"/>
      <c r="F1177" s="4"/>
      <c r="G1177" s="4"/>
    </row>
    <row r="1178" spans="3:7">
      <c r="C1178" s="4"/>
      <c r="D1178" s="4"/>
      <c r="E1178" s="4"/>
      <c r="F1178" s="4"/>
      <c r="G1178" s="4"/>
    </row>
    <row r="1179" spans="3:7">
      <c r="C1179" s="4"/>
      <c r="D1179" s="4"/>
      <c r="E1179" s="4"/>
      <c r="F1179" s="4"/>
      <c r="G1179" s="4"/>
    </row>
    <row r="1180" spans="3:7">
      <c r="C1180" s="4"/>
      <c r="D1180" s="4"/>
      <c r="E1180" s="4"/>
      <c r="F1180" s="4"/>
      <c r="G1180" s="4"/>
    </row>
    <row r="1181" spans="3:7">
      <c r="C1181" s="4"/>
      <c r="D1181" s="4"/>
      <c r="E1181" s="4"/>
      <c r="F1181" s="4"/>
      <c r="G1181" s="4"/>
    </row>
    <row r="1182" spans="3:7">
      <c r="C1182" s="4"/>
      <c r="D1182" s="4"/>
      <c r="E1182" s="4"/>
      <c r="F1182" s="4"/>
      <c r="G1182" s="4"/>
    </row>
    <row r="1183" spans="3:7">
      <c r="C1183" s="4"/>
      <c r="D1183" s="4"/>
      <c r="E1183" s="4"/>
      <c r="F1183" s="4"/>
      <c r="G1183" s="4"/>
    </row>
    <row r="1184" spans="3:7">
      <c r="C1184" s="4"/>
      <c r="D1184" s="4"/>
      <c r="E1184" s="4"/>
      <c r="F1184" s="4"/>
      <c r="G1184" s="4"/>
    </row>
    <row r="1185" spans="3:7">
      <c r="C1185" s="4"/>
      <c r="D1185" s="4"/>
      <c r="E1185" s="4"/>
      <c r="F1185" s="4"/>
      <c r="G1185" s="4"/>
    </row>
    <row r="1186" spans="3:7">
      <c r="C1186" s="4"/>
      <c r="D1186" s="4"/>
      <c r="E1186" s="4"/>
      <c r="F1186" s="4"/>
      <c r="G1186" s="4"/>
    </row>
    <row r="1187" spans="3:7">
      <c r="C1187" s="4"/>
      <c r="D1187" s="4"/>
      <c r="E1187" s="4"/>
      <c r="F1187" s="4"/>
      <c r="G1187" s="4"/>
    </row>
    <row r="1188" spans="3:7">
      <c r="C1188" s="4"/>
      <c r="D1188" s="4"/>
      <c r="E1188" s="4"/>
      <c r="F1188" s="4"/>
      <c r="G1188" s="4"/>
    </row>
    <row r="1189" spans="3:7">
      <c r="C1189" s="4"/>
      <c r="D1189" s="4"/>
      <c r="E1189" s="4"/>
      <c r="F1189" s="4"/>
      <c r="G1189" s="4"/>
    </row>
    <row r="1190" spans="3:7">
      <c r="C1190" s="4"/>
      <c r="D1190" s="4"/>
      <c r="E1190" s="4"/>
      <c r="F1190" s="4"/>
      <c r="G1190" s="4"/>
    </row>
    <row r="1191" spans="3:7">
      <c r="C1191" s="4"/>
      <c r="D1191" s="4"/>
      <c r="E1191" s="4"/>
      <c r="F1191" s="4"/>
      <c r="G1191" s="4"/>
    </row>
    <row r="1192" spans="3:7">
      <c r="C1192" s="4"/>
      <c r="D1192" s="4"/>
      <c r="E1192" s="4"/>
      <c r="F1192" s="4"/>
      <c r="G1192" s="4"/>
    </row>
    <row r="1193" spans="3:7">
      <c r="C1193" s="4"/>
      <c r="D1193" s="4"/>
      <c r="E1193" s="4"/>
      <c r="F1193" s="4"/>
      <c r="G1193" s="4"/>
    </row>
    <row r="1194" spans="3:7">
      <c r="C1194" s="4"/>
      <c r="D1194" s="4"/>
      <c r="E1194" s="4"/>
      <c r="F1194" s="4"/>
      <c r="G1194" s="4"/>
    </row>
    <row r="1195" spans="3:7">
      <c r="C1195" s="4"/>
      <c r="D1195" s="4"/>
      <c r="E1195" s="4"/>
      <c r="F1195" s="4"/>
      <c r="G1195" s="4"/>
    </row>
    <row r="1196" spans="3:7">
      <c r="C1196" s="4"/>
      <c r="D1196" s="4"/>
      <c r="E1196" s="4"/>
      <c r="F1196" s="4"/>
      <c r="G1196" s="4"/>
    </row>
    <row r="1197" spans="3:7">
      <c r="C1197" s="4"/>
      <c r="D1197" s="4"/>
      <c r="E1197" s="4"/>
      <c r="F1197" s="4"/>
      <c r="G1197" s="4"/>
    </row>
    <row r="1198" spans="3:7">
      <c r="C1198" s="4"/>
      <c r="D1198" s="4"/>
      <c r="E1198" s="4"/>
      <c r="F1198" s="4"/>
      <c r="G1198" s="4"/>
    </row>
    <row r="1199" spans="3:7">
      <c r="C1199" s="4"/>
      <c r="D1199" s="4"/>
      <c r="E1199" s="4"/>
      <c r="F1199" s="4"/>
      <c r="G1199" s="4"/>
    </row>
    <row r="1200" spans="3:7">
      <c r="C1200" s="4"/>
      <c r="D1200" s="4"/>
      <c r="E1200" s="4"/>
      <c r="F1200" s="4"/>
      <c r="G1200" s="4"/>
    </row>
    <row r="1201" spans="3:7">
      <c r="C1201" s="4"/>
      <c r="D1201" s="4"/>
      <c r="E1201" s="4"/>
      <c r="F1201" s="4"/>
      <c r="G1201" s="4"/>
    </row>
    <row r="1202" spans="3:7">
      <c r="C1202" s="4"/>
      <c r="D1202" s="4"/>
      <c r="E1202" s="4"/>
      <c r="F1202" s="4"/>
      <c r="G1202" s="4"/>
    </row>
    <row r="1203" spans="3:7">
      <c r="C1203" s="4"/>
      <c r="D1203" s="4"/>
      <c r="E1203" s="4"/>
      <c r="F1203" s="4"/>
      <c r="G1203" s="4"/>
    </row>
    <row r="1204" spans="3:7">
      <c r="C1204" s="4"/>
      <c r="D1204" s="4"/>
      <c r="E1204" s="4"/>
      <c r="F1204" s="4"/>
      <c r="G1204" s="4"/>
    </row>
    <row r="1205" spans="3:7">
      <c r="C1205" s="4"/>
      <c r="D1205" s="4"/>
      <c r="E1205" s="4"/>
      <c r="F1205" s="4"/>
      <c r="G1205" s="4"/>
    </row>
    <row r="1206" spans="3:7">
      <c r="C1206" s="4"/>
      <c r="D1206" s="4"/>
      <c r="E1206" s="4"/>
      <c r="F1206" s="4"/>
      <c r="G1206" s="4"/>
    </row>
    <row r="1207" spans="3:7">
      <c r="C1207" s="4"/>
      <c r="D1207" s="4"/>
      <c r="E1207" s="4"/>
      <c r="F1207" s="4"/>
      <c r="G1207" s="4"/>
    </row>
    <row r="1208" spans="3:7">
      <c r="C1208" s="4"/>
      <c r="D1208" s="4"/>
      <c r="E1208" s="4"/>
      <c r="F1208" s="4"/>
      <c r="G1208" s="4"/>
    </row>
    <row r="1209" spans="3:7">
      <c r="C1209" s="4"/>
      <c r="D1209" s="4"/>
      <c r="E1209" s="4"/>
      <c r="F1209" s="4"/>
      <c r="G1209" s="4"/>
    </row>
    <row r="1210" spans="3:7">
      <c r="C1210" s="4"/>
      <c r="D1210" s="4"/>
      <c r="E1210" s="4"/>
      <c r="F1210" s="4"/>
      <c r="G1210" s="4"/>
    </row>
    <row r="1211" spans="3:7">
      <c r="C1211" s="4"/>
      <c r="D1211" s="4"/>
      <c r="E1211" s="4"/>
      <c r="F1211" s="4"/>
      <c r="G1211" s="4"/>
    </row>
    <row r="1212" spans="3:7">
      <c r="C1212" s="4"/>
      <c r="D1212" s="4"/>
      <c r="E1212" s="4"/>
      <c r="F1212" s="4"/>
      <c r="G1212" s="4"/>
    </row>
    <row r="1213" spans="3:7">
      <c r="C1213" s="4"/>
      <c r="D1213" s="4"/>
      <c r="E1213" s="4"/>
      <c r="F1213" s="4"/>
      <c r="G1213" s="4"/>
    </row>
    <row r="1214" spans="3:7">
      <c r="C1214" s="4"/>
      <c r="D1214" s="4"/>
      <c r="E1214" s="4"/>
      <c r="F1214" s="4"/>
      <c r="G1214" s="4"/>
    </row>
    <row r="1215" spans="3:7">
      <c r="C1215" s="4"/>
      <c r="D1215" s="4"/>
      <c r="E1215" s="4"/>
      <c r="F1215" s="4"/>
      <c r="G1215" s="4"/>
    </row>
    <row r="1216" spans="3:7">
      <c r="C1216" s="4"/>
      <c r="D1216" s="4"/>
      <c r="E1216" s="4"/>
      <c r="F1216" s="4"/>
      <c r="G1216" s="4"/>
    </row>
    <row r="1217" spans="3:7">
      <c r="C1217" s="4"/>
      <c r="D1217" s="4"/>
      <c r="E1217" s="4"/>
      <c r="F1217" s="4"/>
      <c r="G1217" s="4"/>
    </row>
    <row r="1218" spans="3:7">
      <c r="C1218" s="4"/>
      <c r="D1218" s="4"/>
      <c r="E1218" s="4"/>
      <c r="F1218" s="4"/>
      <c r="G1218" s="4"/>
    </row>
    <row r="1219" spans="3:7">
      <c r="C1219" s="4"/>
      <c r="D1219" s="4"/>
      <c r="E1219" s="4"/>
      <c r="F1219" s="4"/>
      <c r="G1219" s="4"/>
    </row>
    <row r="1220" spans="3:7">
      <c r="C1220" s="4"/>
      <c r="D1220" s="4"/>
      <c r="E1220" s="4"/>
      <c r="F1220" s="4"/>
      <c r="G1220" s="4"/>
    </row>
    <row r="1221" spans="3:7">
      <c r="C1221" s="4"/>
      <c r="D1221" s="4"/>
      <c r="E1221" s="4"/>
      <c r="F1221" s="4"/>
      <c r="G1221" s="4"/>
    </row>
    <row r="1222" spans="3:7">
      <c r="C1222" s="4"/>
      <c r="D1222" s="4"/>
      <c r="E1222" s="4"/>
      <c r="F1222" s="4"/>
      <c r="G1222" s="4"/>
    </row>
    <row r="1223" spans="3:7">
      <c r="C1223" s="4"/>
      <c r="D1223" s="4"/>
      <c r="E1223" s="4"/>
      <c r="F1223" s="4"/>
      <c r="G1223" s="4"/>
    </row>
    <row r="1224" spans="3:7">
      <c r="C1224" s="4"/>
      <c r="D1224" s="4"/>
      <c r="E1224" s="4"/>
      <c r="F1224" s="4"/>
      <c r="G1224" s="4"/>
    </row>
    <row r="1225" spans="3:7">
      <c r="C1225" s="4"/>
      <c r="D1225" s="4"/>
      <c r="E1225" s="4"/>
      <c r="F1225" s="4"/>
      <c r="G1225" s="4"/>
    </row>
    <row r="1226" spans="3:7">
      <c r="C1226" s="4"/>
      <c r="D1226" s="4"/>
      <c r="E1226" s="4"/>
      <c r="F1226" s="4"/>
      <c r="G1226" s="4"/>
    </row>
    <row r="1227" spans="3:7">
      <c r="C1227" s="4"/>
      <c r="D1227" s="4"/>
      <c r="E1227" s="4"/>
      <c r="F1227" s="4"/>
      <c r="G1227" s="4"/>
    </row>
    <row r="1228" spans="3:7">
      <c r="C1228" s="4"/>
      <c r="D1228" s="4"/>
      <c r="E1228" s="4"/>
      <c r="F1228" s="4"/>
      <c r="G1228" s="4"/>
    </row>
    <row r="1229" spans="3:7">
      <c r="C1229" s="4"/>
      <c r="D1229" s="4"/>
      <c r="E1229" s="4"/>
      <c r="F1229" s="4"/>
      <c r="G1229" s="4"/>
    </row>
    <row r="1230" spans="3:7">
      <c r="C1230" s="4"/>
      <c r="D1230" s="4"/>
      <c r="E1230" s="4"/>
      <c r="F1230" s="4"/>
      <c r="G1230" s="4"/>
    </row>
    <row r="1231" spans="3:7">
      <c r="C1231" s="4"/>
      <c r="D1231" s="4"/>
      <c r="E1231" s="4"/>
      <c r="F1231" s="4"/>
      <c r="G1231" s="4"/>
    </row>
    <row r="1232" spans="3:7">
      <c r="C1232" s="4"/>
      <c r="D1232" s="4"/>
      <c r="E1232" s="4"/>
      <c r="F1232" s="4"/>
      <c r="G1232" s="4"/>
    </row>
    <row r="1233" spans="3:7">
      <c r="C1233" s="4"/>
      <c r="D1233" s="4"/>
      <c r="E1233" s="4"/>
      <c r="F1233" s="4"/>
      <c r="G1233" s="4"/>
    </row>
    <row r="1234" spans="3:7">
      <c r="C1234" s="4"/>
      <c r="D1234" s="4"/>
      <c r="E1234" s="4"/>
      <c r="F1234" s="4"/>
      <c r="G1234" s="4"/>
    </row>
    <row r="1235" spans="3:7">
      <c r="C1235" s="4"/>
      <c r="D1235" s="4"/>
      <c r="E1235" s="4"/>
      <c r="F1235" s="4"/>
      <c r="G1235" s="4"/>
    </row>
    <row r="1236" spans="3:7">
      <c r="C1236" s="4"/>
      <c r="D1236" s="4"/>
      <c r="E1236" s="4"/>
      <c r="F1236" s="4"/>
      <c r="G1236" s="4"/>
    </row>
    <row r="1237" spans="3:7">
      <c r="C1237" s="4"/>
      <c r="D1237" s="4"/>
      <c r="E1237" s="4"/>
      <c r="F1237" s="4"/>
      <c r="G1237" s="4"/>
    </row>
    <row r="1238" spans="3:7">
      <c r="C1238" s="4"/>
      <c r="D1238" s="4"/>
      <c r="E1238" s="4"/>
      <c r="F1238" s="4"/>
      <c r="G1238" s="4"/>
    </row>
    <row r="1239" spans="3:7">
      <c r="C1239" s="4"/>
      <c r="D1239" s="4"/>
      <c r="E1239" s="4"/>
      <c r="F1239" s="4"/>
      <c r="G1239" s="4"/>
    </row>
    <row r="1240" spans="3:7">
      <c r="C1240" s="4"/>
      <c r="D1240" s="4"/>
      <c r="E1240" s="4"/>
      <c r="F1240" s="4"/>
      <c r="G1240" s="4"/>
    </row>
    <row r="1241" spans="3:7">
      <c r="C1241" s="4"/>
      <c r="D1241" s="4"/>
      <c r="E1241" s="4"/>
      <c r="F1241" s="4"/>
      <c r="G1241" s="4"/>
    </row>
    <row r="1242" spans="3:7">
      <c r="C1242" s="4"/>
      <c r="D1242" s="4"/>
      <c r="E1242" s="4"/>
      <c r="F1242" s="4"/>
      <c r="G1242" s="4"/>
    </row>
    <row r="1243" spans="3:7">
      <c r="C1243" s="4"/>
      <c r="D1243" s="4"/>
      <c r="E1243" s="4"/>
      <c r="F1243" s="4"/>
      <c r="G1243" s="4"/>
    </row>
    <row r="1244" spans="3:7">
      <c r="C1244" s="4"/>
      <c r="D1244" s="4"/>
      <c r="E1244" s="4"/>
      <c r="F1244" s="4"/>
      <c r="G1244" s="4"/>
    </row>
    <row r="1245" spans="3:7">
      <c r="C1245" s="4"/>
      <c r="D1245" s="4"/>
      <c r="E1245" s="4"/>
      <c r="F1245" s="4"/>
      <c r="G1245" s="4"/>
    </row>
    <row r="1246" spans="3:7">
      <c r="C1246" s="4"/>
      <c r="D1246" s="4"/>
      <c r="E1246" s="4"/>
      <c r="F1246" s="4"/>
      <c r="G1246" s="4"/>
    </row>
    <row r="1247" spans="3:7">
      <c r="C1247" s="4"/>
      <c r="D1247" s="4"/>
      <c r="E1247" s="4"/>
      <c r="F1247" s="4"/>
      <c r="G1247" s="4"/>
    </row>
    <row r="1248" spans="3:7">
      <c r="C1248" s="4"/>
      <c r="D1248" s="4"/>
      <c r="E1248" s="4"/>
      <c r="F1248" s="4"/>
      <c r="G1248" s="4"/>
    </row>
    <row r="1249" spans="3:7">
      <c r="C1249" s="4"/>
      <c r="D1249" s="4"/>
      <c r="E1249" s="4"/>
      <c r="F1249" s="4"/>
      <c r="G1249" s="4"/>
    </row>
    <row r="1250" spans="3:7">
      <c r="C1250" s="4"/>
      <c r="D1250" s="4"/>
      <c r="E1250" s="4"/>
      <c r="F1250" s="4"/>
      <c r="G1250" s="4"/>
    </row>
    <row r="1251" spans="3:7">
      <c r="C1251" s="4"/>
      <c r="D1251" s="4"/>
      <c r="E1251" s="4"/>
      <c r="F1251" s="4"/>
      <c r="G1251" s="4"/>
    </row>
    <row r="1252" spans="3:7">
      <c r="C1252" s="4"/>
      <c r="D1252" s="4"/>
      <c r="E1252" s="4"/>
      <c r="F1252" s="4"/>
      <c r="G1252" s="4"/>
    </row>
    <row r="1253" spans="3:7">
      <c r="C1253" s="4"/>
      <c r="D1253" s="4"/>
      <c r="E1253" s="4"/>
      <c r="F1253" s="4"/>
      <c r="G1253" s="4"/>
    </row>
    <row r="1254" spans="3:7">
      <c r="C1254" s="4"/>
      <c r="D1254" s="4"/>
      <c r="E1254" s="4"/>
      <c r="F1254" s="4"/>
      <c r="G1254" s="4"/>
    </row>
    <row r="1255" spans="3:7">
      <c r="C1255" s="4"/>
      <c r="D1255" s="4"/>
      <c r="E1255" s="4"/>
      <c r="F1255" s="4"/>
      <c r="G1255" s="4"/>
    </row>
    <row r="1256" spans="3:7">
      <c r="C1256" s="4"/>
      <c r="D1256" s="4"/>
      <c r="E1256" s="4"/>
      <c r="F1256" s="4"/>
      <c r="G1256" s="4"/>
    </row>
    <row r="1257" spans="3:7">
      <c r="C1257" s="4"/>
      <c r="D1257" s="4"/>
      <c r="E1257" s="4"/>
      <c r="F1257" s="4"/>
      <c r="G1257" s="4"/>
    </row>
    <row r="1258" spans="3:7">
      <c r="C1258" s="4"/>
      <c r="D1258" s="4"/>
      <c r="E1258" s="4"/>
      <c r="F1258" s="4"/>
      <c r="G1258" s="4"/>
    </row>
    <row r="1259" spans="3:7">
      <c r="C1259" s="4"/>
      <c r="D1259" s="4"/>
      <c r="E1259" s="4"/>
      <c r="F1259" s="4"/>
      <c r="G1259" s="4"/>
    </row>
    <row r="1260" spans="3:7">
      <c r="C1260" s="4"/>
      <c r="D1260" s="4"/>
      <c r="E1260" s="4"/>
      <c r="F1260" s="4"/>
      <c r="G1260" s="4"/>
    </row>
    <row r="1261" spans="3:7">
      <c r="C1261" s="4"/>
      <c r="D1261" s="4"/>
      <c r="E1261" s="4"/>
      <c r="F1261" s="4"/>
      <c r="G1261" s="4"/>
    </row>
    <row r="1262" spans="3:7">
      <c r="C1262" s="4"/>
      <c r="D1262" s="4"/>
      <c r="E1262" s="4"/>
      <c r="F1262" s="4"/>
      <c r="G1262" s="4"/>
    </row>
    <row r="1263" spans="3:7">
      <c r="C1263" s="4"/>
      <c r="D1263" s="4"/>
      <c r="E1263" s="4"/>
      <c r="F1263" s="4"/>
      <c r="G1263" s="4"/>
    </row>
    <row r="1264" spans="3:7">
      <c r="C1264" s="4"/>
      <c r="D1264" s="4"/>
      <c r="E1264" s="4"/>
      <c r="F1264" s="4"/>
      <c r="G1264" s="4"/>
    </row>
    <row r="1265" spans="3:7">
      <c r="C1265" s="4"/>
      <c r="D1265" s="4"/>
      <c r="E1265" s="4"/>
      <c r="F1265" s="4"/>
      <c r="G1265" s="4"/>
    </row>
    <row r="1266" spans="3:7">
      <c r="C1266" s="4"/>
      <c r="D1266" s="4"/>
      <c r="E1266" s="4"/>
      <c r="F1266" s="4"/>
      <c r="G1266" s="4"/>
    </row>
    <row r="1267" spans="3:7">
      <c r="C1267" s="4"/>
      <c r="D1267" s="4"/>
      <c r="E1267" s="4"/>
      <c r="F1267" s="4"/>
      <c r="G1267" s="4"/>
    </row>
    <row r="1268" spans="3:7">
      <c r="C1268" s="4"/>
      <c r="D1268" s="4"/>
      <c r="E1268" s="4"/>
      <c r="F1268" s="4"/>
      <c r="G1268" s="4"/>
    </row>
    <row r="1269" spans="3:7">
      <c r="C1269" s="4"/>
      <c r="D1269" s="4"/>
      <c r="E1269" s="4"/>
      <c r="F1269" s="4"/>
      <c r="G1269" s="4"/>
    </row>
    <row r="1270" spans="3:7">
      <c r="C1270" s="4"/>
      <c r="D1270" s="4"/>
      <c r="E1270" s="4"/>
      <c r="F1270" s="4"/>
      <c r="G1270" s="4"/>
    </row>
    <row r="1271" spans="3:7">
      <c r="C1271" s="4"/>
      <c r="D1271" s="4"/>
      <c r="E1271" s="4"/>
      <c r="F1271" s="4"/>
      <c r="G1271" s="4"/>
    </row>
    <row r="1272" spans="3:7">
      <c r="C1272" s="4"/>
      <c r="D1272" s="4"/>
      <c r="E1272" s="4"/>
      <c r="F1272" s="4"/>
      <c r="G1272" s="4"/>
    </row>
    <row r="1273" spans="3:7">
      <c r="C1273" s="4"/>
      <c r="D1273" s="4"/>
      <c r="E1273" s="4"/>
      <c r="F1273" s="4"/>
      <c r="G1273" s="4"/>
    </row>
    <row r="1274" spans="3:7">
      <c r="C1274" s="4"/>
      <c r="D1274" s="4"/>
      <c r="E1274" s="4"/>
      <c r="F1274" s="4"/>
      <c r="G1274" s="4"/>
    </row>
    <row r="1275" spans="3:7">
      <c r="C1275" s="4"/>
      <c r="D1275" s="4"/>
      <c r="E1275" s="4"/>
      <c r="F1275" s="4"/>
      <c r="G1275" s="4"/>
    </row>
    <row r="1276" spans="3:7">
      <c r="C1276" s="4"/>
      <c r="D1276" s="4"/>
      <c r="E1276" s="4"/>
      <c r="F1276" s="4"/>
      <c r="G1276" s="4"/>
    </row>
    <row r="1277" spans="3:7">
      <c r="C1277" s="4"/>
      <c r="D1277" s="4"/>
      <c r="E1277" s="4"/>
      <c r="F1277" s="4"/>
      <c r="G1277" s="4"/>
    </row>
    <row r="1278" spans="3:7">
      <c r="C1278" s="4"/>
      <c r="D1278" s="4"/>
      <c r="E1278" s="4"/>
      <c r="F1278" s="4"/>
      <c r="G1278" s="4"/>
    </row>
    <row r="1279" spans="3:7">
      <c r="C1279" s="4"/>
      <c r="D1279" s="4"/>
      <c r="E1279" s="4"/>
      <c r="F1279" s="4"/>
      <c r="G1279" s="4"/>
    </row>
    <row r="1280" spans="3:7">
      <c r="C1280" s="4"/>
      <c r="D1280" s="4"/>
      <c r="E1280" s="4"/>
      <c r="F1280" s="4"/>
      <c r="G1280" s="4"/>
    </row>
    <row r="1281" spans="3:7">
      <c r="C1281" s="4"/>
      <c r="D1281" s="4"/>
      <c r="E1281" s="4"/>
      <c r="F1281" s="4"/>
      <c r="G1281" s="4"/>
    </row>
    <row r="1282" spans="3:7">
      <c r="C1282" s="4"/>
      <c r="D1282" s="4"/>
      <c r="E1282" s="4"/>
      <c r="F1282" s="4"/>
      <c r="G1282" s="4"/>
    </row>
    <row r="1283" spans="3:7">
      <c r="C1283" s="4"/>
      <c r="D1283" s="4"/>
      <c r="E1283" s="4"/>
      <c r="F1283" s="4"/>
      <c r="G1283" s="4"/>
    </row>
    <row r="1284" spans="3:7">
      <c r="C1284" s="4"/>
      <c r="D1284" s="4"/>
      <c r="E1284" s="4"/>
      <c r="F1284" s="4"/>
      <c r="G1284" s="4"/>
    </row>
    <row r="1285" spans="3:7">
      <c r="C1285" s="4"/>
      <c r="D1285" s="4"/>
      <c r="E1285" s="4"/>
      <c r="F1285" s="4"/>
      <c r="G1285" s="4"/>
    </row>
    <row r="1286" spans="3:7">
      <c r="C1286" s="4"/>
      <c r="D1286" s="4"/>
      <c r="E1286" s="4"/>
      <c r="F1286" s="4"/>
      <c r="G1286" s="4"/>
    </row>
    <row r="1287" spans="3:7">
      <c r="C1287" s="4"/>
      <c r="D1287" s="4"/>
      <c r="E1287" s="4"/>
      <c r="F1287" s="4"/>
      <c r="G1287" s="4"/>
    </row>
    <row r="1288" spans="3:7">
      <c r="C1288" s="4"/>
      <c r="D1288" s="4"/>
      <c r="E1288" s="4"/>
      <c r="F1288" s="4"/>
      <c r="G1288" s="4"/>
    </row>
    <row r="1289" spans="3:7">
      <c r="C1289" s="4"/>
      <c r="D1289" s="4"/>
      <c r="E1289" s="4"/>
      <c r="F1289" s="4"/>
      <c r="G1289" s="4"/>
    </row>
    <row r="1290" spans="3:7">
      <c r="C1290" s="4"/>
      <c r="D1290" s="4"/>
      <c r="E1290" s="4"/>
      <c r="F1290" s="4"/>
      <c r="G1290" s="4"/>
    </row>
    <row r="1291" spans="3:7">
      <c r="C1291" s="4"/>
      <c r="D1291" s="4"/>
      <c r="E1291" s="4"/>
      <c r="F1291" s="4"/>
      <c r="G1291" s="4"/>
    </row>
    <row r="1292" spans="3:7">
      <c r="C1292" s="4"/>
      <c r="D1292" s="4"/>
      <c r="E1292" s="4"/>
      <c r="F1292" s="4"/>
      <c r="G1292" s="4"/>
    </row>
    <row r="1293" spans="3:7">
      <c r="C1293" s="4"/>
      <c r="D1293" s="4"/>
      <c r="E1293" s="4"/>
      <c r="F1293" s="4"/>
      <c r="G1293" s="4"/>
    </row>
    <row r="1294" spans="3:7">
      <c r="C1294" s="4"/>
      <c r="D1294" s="4"/>
      <c r="E1294" s="4"/>
      <c r="F1294" s="4"/>
      <c r="G1294" s="4"/>
    </row>
    <row r="1295" spans="3:7">
      <c r="C1295" s="4"/>
      <c r="D1295" s="4"/>
      <c r="E1295" s="4"/>
      <c r="F1295" s="4"/>
      <c r="G1295" s="4"/>
    </row>
    <row r="1296" spans="3:7">
      <c r="C1296" s="4"/>
      <c r="D1296" s="4"/>
      <c r="E1296" s="4"/>
      <c r="F1296" s="4"/>
      <c r="G1296" s="4"/>
    </row>
    <row r="1297" spans="3:7">
      <c r="C1297" s="4"/>
      <c r="D1297" s="4"/>
      <c r="E1297" s="4"/>
      <c r="F1297" s="4"/>
      <c r="G1297" s="4"/>
    </row>
    <row r="1298" spans="3:7">
      <c r="C1298" s="4"/>
      <c r="D1298" s="4"/>
      <c r="E1298" s="4"/>
      <c r="F1298" s="4"/>
      <c r="G1298" s="4"/>
    </row>
    <row r="1299" spans="3:7">
      <c r="C1299" s="4"/>
      <c r="D1299" s="4"/>
      <c r="E1299" s="4"/>
      <c r="F1299" s="4"/>
      <c r="G1299" s="4"/>
    </row>
    <row r="1300" spans="3:7">
      <c r="C1300" s="4"/>
      <c r="D1300" s="4"/>
      <c r="E1300" s="4"/>
      <c r="F1300" s="4"/>
      <c r="G1300" s="4"/>
    </row>
    <row r="1301" spans="3:7">
      <c r="C1301" s="4"/>
      <c r="D1301" s="4"/>
      <c r="E1301" s="4"/>
      <c r="F1301" s="4"/>
      <c r="G1301" s="4"/>
    </row>
    <row r="1302" spans="3:7">
      <c r="C1302" s="4"/>
      <c r="D1302" s="4"/>
      <c r="E1302" s="4"/>
      <c r="F1302" s="4"/>
      <c r="G1302" s="4"/>
    </row>
    <row r="1303" spans="3:7">
      <c r="C1303" s="4"/>
      <c r="D1303" s="4"/>
      <c r="E1303" s="4"/>
      <c r="F1303" s="4"/>
      <c r="G1303" s="4"/>
    </row>
    <row r="1304" spans="3:7">
      <c r="C1304" s="4"/>
      <c r="D1304" s="4"/>
      <c r="E1304" s="4"/>
      <c r="F1304" s="4"/>
      <c r="G1304" s="4"/>
    </row>
    <row r="1305" spans="3:7">
      <c r="C1305" s="4"/>
      <c r="D1305" s="4"/>
      <c r="E1305" s="4"/>
      <c r="F1305" s="4"/>
      <c r="G1305" s="4"/>
    </row>
    <row r="1306" spans="3:7">
      <c r="C1306" s="4"/>
      <c r="D1306" s="4"/>
      <c r="E1306" s="4"/>
      <c r="F1306" s="4"/>
      <c r="G1306" s="4"/>
    </row>
    <row r="1307" spans="3:7">
      <c r="C1307" s="4"/>
      <c r="D1307" s="4"/>
      <c r="E1307" s="4"/>
      <c r="F1307" s="4"/>
      <c r="G1307" s="4"/>
    </row>
    <row r="1308" spans="3:7">
      <c r="C1308" s="4"/>
      <c r="D1308" s="4"/>
      <c r="E1308" s="4"/>
      <c r="F1308" s="4"/>
      <c r="G1308" s="4"/>
    </row>
    <row r="1309" spans="3:7">
      <c r="C1309" s="4"/>
      <c r="D1309" s="4"/>
      <c r="E1309" s="4"/>
      <c r="F1309" s="4"/>
      <c r="G1309" s="4"/>
    </row>
    <row r="1310" spans="3:7">
      <c r="C1310" s="4"/>
      <c r="D1310" s="4"/>
      <c r="E1310" s="4"/>
      <c r="F1310" s="4"/>
      <c r="G1310" s="4"/>
    </row>
    <row r="1311" spans="3:7">
      <c r="C1311" s="4"/>
      <c r="D1311" s="4"/>
      <c r="E1311" s="4"/>
      <c r="F1311" s="4"/>
      <c r="G1311" s="4"/>
    </row>
    <row r="1312" spans="3:7">
      <c r="C1312" s="4"/>
      <c r="D1312" s="4"/>
      <c r="E1312" s="4"/>
      <c r="F1312" s="4"/>
      <c r="G1312" s="4"/>
    </row>
    <row r="1313" spans="3:7">
      <c r="C1313" s="4"/>
      <c r="D1313" s="4"/>
      <c r="E1313" s="4"/>
      <c r="F1313" s="4"/>
      <c r="G1313" s="4"/>
    </row>
    <row r="1314" spans="3:7">
      <c r="C1314" s="4"/>
      <c r="D1314" s="4"/>
      <c r="E1314" s="4"/>
      <c r="F1314" s="4"/>
      <c r="G1314" s="4"/>
    </row>
    <row r="1315" spans="3:7">
      <c r="C1315" s="4"/>
      <c r="D1315" s="4"/>
      <c r="E1315" s="4"/>
      <c r="F1315" s="4"/>
      <c r="G1315" s="4"/>
    </row>
    <row r="1316" spans="3:7">
      <c r="C1316" s="4"/>
      <c r="D1316" s="4"/>
      <c r="E1316" s="4"/>
      <c r="F1316" s="4"/>
      <c r="G1316" s="4"/>
    </row>
    <row r="1317" spans="3:7">
      <c r="C1317" s="4"/>
      <c r="D1317" s="4"/>
      <c r="E1317" s="4"/>
      <c r="F1317" s="4"/>
      <c r="G1317" s="4"/>
    </row>
    <row r="1318" spans="3:7">
      <c r="C1318" s="4"/>
      <c r="D1318" s="4"/>
      <c r="E1318" s="4"/>
      <c r="F1318" s="4"/>
      <c r="G1318" s="4"/>
    </row>
    <row r="1319" spans="3:7">
      <c r="C1319" s="4"/>
      <c r="D1319" s="4"/>
      <c r="E1319" s="4"/>
      <c r="F1319" s="4"/>
      <c r="G1319" s="4"/>
    </row>
    <row r="1320" spans="3:7">
      <c r="C1320" s="4"/>
      <c r="D1320" s="4"/>
      <c r="E1320" s="4"/>
      <c r="F1320" s="4"/>
      <c r="G1320" s="4"/>
    </row>
    <row r="1321" spans="3:7">
      <c r="C1321" s="4"/>
      <c r="D1321" s="4"/>
      <c r="E1321" s="4"/>
      <c r="F1321" s="4"/>
      <c r="G1321" s="4"/>
    </row>
    <row r="1322" spans="3:7">
      <c r="C1322" s="4"/>
      <c r="D1322" s="4"/>
      <c r="E1322" s="4"/>
      <c r="F1322" s="4"/>
      <c r="G1322" s="4"/>
    </row>
    <row r="1323" spans="3:7">
      <c r="C1323" s="4"/>
      <c r="D1323" s="4"/>
      <c r="E1323" s="4"/>
      <c r="F1323" s="4"/>
      <c r="G1323" s="4"/>
    </row>
    <row r="1324" spans="3:7">
      <c r="C1324" s="4"/>
      <c r="D1324" s="4"/>
      <c r="E1324" s="4"/>
      <c r="F1324" s="4"/>
      <c r="G1324" s="4"/>
    </row>
    <row r="1325" spans="3:7">
      <c r="C1325" s="4"/>
      <c r="D1325" s="4"/>
      <c r="E1325" s="4"/>
      <c r="F1325" s="4"/>
      <c r="G1325" s="4"/>
    </row>
    <row r="1326" spans="3:7">
      <c r="C1326" s="4"/>
      <c r="D1326" s="4"/>
      <c r="E1326" s="4"/>
      <c r="F1326" s="4"/>
      <c r="G1326" s="4"/>
    </row>
    <row r="1327" spans="3:7">
      <c r="C1327" s="4"/>
      <c r="D1327" s="4"/>
      <c r="E1327" s="4"/>
      <c r="F1327" s="4"/>
      <c r="G1327" s="4"/>
    </row>
    <row r="1328" spans="3:7">
      <c r="C1328" s="4"/>
      <c r="D1328" s="4"/>
      <c r="E1328" s="4"/>
      <c r="F1328" s="4"/>
      <c r="G1328" s="4"/>
    </row>
    <row r="1329" spans="3:7">
      <c r="C1329" s="4"/>
      <c r="D1329" s="4"/>
      <c r="E1329" s="4"/>
      <c r="F1329" s="4"/>
      <c r="G1329" s="4"/>
    </row>
    <row r="1330" spans="3:7">
      <c r="C1330" s="4"/>
      <c r="D1330" s="4"/>
      <c r="E1330" s="4"/>
      <c r="F1330" s="4"/>
      <c r="G1330" s="4"/>
    </row>
    <row r="1331" spans="3:7">
      <c r="C1331" s="4"/>
      <c r="D1331" s="4"/>
      <c r="E1331" s="4"/>
      <c r="F1331" s="4"/>
      <c r="G1331" s="4"/>
    </row>
    <row r="1332" spans="3:7">
      <c r="C1332" s="4"/>
      <c r="D1332" s="4"/>
      <c r="E1332" s="4"/>
      <c r="F1332" s="4"/>
      <c r="G1332" s="4"/>
    </row>
    <row r="1333" spans="3:7">
      <c r="C1333" s="4"/>
      <c r="D1333" s="4"/>
      <c r="E1333" s="4"/>
      <c r="F1333" s="4"/>
      <c r="G1333" s="4"/>
    </row>
    <row r="1334" spans="3:7">
      <c r="C1334" s="4"/>
      <c r="D1334" s="4"/>
      <c r="E1334" s="4"/>
      <c r="F1334" s="4"/>
      <c r="G1334" s="4"/>
    </row>
    <row r="1335" spans="3:7">
      <c r="C1335" s="4"/>
      <c r="D1335" s="4"/>
      <c r="E1335" s="4"/>
      <c r="F1335" s="4"/>
      <c r="G1335" s="4"/>
    </row>
    <row r="1336" spans="3:7">
      <c r="C1336" s="4"/>
      <c r="D1336" s="4"/>
      <c r="E1336" s="4"/>
      <c r="F1336" s="4"/>
      <c r="G1336" s="4"/>
    </row>
    <row r="1337" spans="3:7">
      <c r="C1337" s="4"/>
      <c r="D1337" s="4"/>
      <c r="E1337" s="4"/>
      <c r="F1337" s="4"/>
      <c r="G1337" s="4"/>
    </row>
    <row r="1338" spans="3:7">
      <c r="C1338" s="4"/>
      <c r="D1338" s="4"/>
      <c r="E1338" s="4"/>
      <c r="F1338" s="4"/>
      <c r="G1338" s="4"/>
    </row>
    <row r="1339" spans="3:7">
      <c r="C1339" s="4"/>
      <c r="D1339" s="4"/>
      <c r="E1339" s="4"/>
      <c r="F1339" s="4"/>
      <c r="G1339" s="4"/>
    </row>
    <row r="1340" spans="3:7">
      <c r="C1340" s="4"/>
      <c r="D1340" s="4"/>
      <c r="E1340" s="4"/>
      <c r="F1340" s="4"/>
      <c r="G1340" s="4"/>
    </row>
    <row r="1341" spans="3:7">
      <c r="C1341" s="4"/>
      <c r="D1341" s="4"/>
      <c r="E1341" s="4"/>
      <c r="F1341" s="4"/>
      <c r="G1341" s="4"/>
    </row>
    <row r="1342" spans="3:7">
      <c r="C1342" s="4"/>
      <c r="D1342" s="4"/>
      <c r="E1342" s="4"/>
      <c r="F1342" s="4"/>
      <c r="G1342" s="4"/>
    </row>
    <row r="1343" spans="3:7">
      <c r="C1343" s="4"/>
      <c r="D1343" s="4"/>
      <c r="E1343" s="4"/>
      <c r="F1343" s="4"/>
      <c r="G1343" s="4"/>
    </row>
    <row r="1344" spans="3:7">
      <c r="C1344" s="4"/>
      <c r="D1344" s="4"/>
      <c r="E1344" s="4"/>
      <c r="F1344" s="4"/>
      <c r="G1344" s="4"/>
    </row>
    <row r="1345" spans="3:7">
      <c r="C1345" s="4"/>
      <c r="D1345" s="4"/>
      <c r="E1345" s="4"/>
      <c r="F1345" s="4"/>
      <c r="G1345" s="4"/>
    </row>
    <row r="1346" spans="3:7">
      <c r="C1346" s="4"/>
      <c r="D1346" s="4"/>
      <c r="E1346" s="4"/>
      <c r="F1346" s="4"/>
      <c r="G1346" s="4"/>
    </row>
    <row r="1347" spans="3:7">
      <c r="C1347" s="4"/>
      <c r="D1347" s="4"/>
      <c r="E1347" s="4"/>
      <c r="F1347" s="4"/>
      <c r="G1347" s="4"/>
    </row>
    <row r="1348" spans="3:7">
      <c r="C1348" s="4"/>
      <c r="D1348" s="4"/>
      <c r="E1348" s="4"/>
      <c r="F1348" s="4"/>
      <c r="G1348" s="4"/>
    </row>
    <row r="1349" spans="3:7">
      <c r="C1349" s="4"/>
      <c r="D1349" s="4"/>
      <c r="E1349" s="4"/>
      <c r="F1349" s="4"/>
      <c r="G1349" s="4"/>
    </row>
    <row r="1350" spans="3:7">
      <c r="C1350" s="4"/>
      <c r="D1350" s="4"/>
      <c r="E1350" s="4"/>
      <c r="F1350" s="4"/>
      <c r="G1350" s="4"/>
    </row>
    <row r="1351" spans="3:7">
      <c r="C1351" s="4"/>
      <c r="D1351" s="4"/>
      <c r="E1351" s="4"/>
      <c r="F1351" s="4"/>
      <c r="G1351" s="4"/>
    </row>
    <row r="1352" spans="3:7">
      <c r="C1352" s="4"/>
      <c r="D1352" s="4"/>
      <c r="E1352" s="4"/>
      <c r="F1352" s="4"/>
      <c r="G1352" s="4"/>
    </row>
    <row r="1353" spans="3:7">
      <c r="C1353" s="4"/>
      <c r="D1353" s="4"/>
      <c r="E1353" s="4"/>
      <c r="F1353" s="4"/>
      <c r="G1353" s="4"/>
    </row>
    <row r="1354" spans="3:7">
      <c r="C1354" s="4"/>
      <c r="D1354" s="4"/>
      <c r="E1354" s="4"/>
      <c r="F1354" s="4"/>
      <c r="G1354" s="4"/>
    </row>
    <row r="1355" spans="3:7">
      <c r="C1355" s="4"/>
      <c r="D1355" s="4"/>
      <c r="E1355" s="4"/>
      <c r="F1355" s="4"/>
      <c r="G1355" s="4"/>
    </row>
    <row r="1356" spans="3:7">
      <c r="C1356" s="4"/>
      <c r="D1356" s="4"/>
      <c r="E1356" s="4"/>
      <c r="F1356" s="4"/>
      <c r="G1356" s="4"/>
    </row>
    <row r="1357" spans="3:7">
      <c r="C1357" s="4"/>
      <c r="D1357" s="4"/>
      <c r="E1357" s="4"/>
      <c r="F1357" s="4"/>
      <c r="G1357" s="4"/>
    </row>
    <row r="1358" spans="3:7">
      <c r="C1358" s="4"/>
      <c r="D1358" s="4"/>
      <c r="E1358" s="4"/>
      <c r="F1358" s="4"/>
      <c r="G1358" s="4"/>
    </row>
    <row r="1359" spans="3:7">
      <c r="C1359" s="4"/>
      <c r="D1359" s="4"/>
      <c r="E1359" s="4"/>
      <c r="F1359" s="4"/>
      <c r="G1359" s="4"/>
    </row>
    <row r="1360" spans="3:7">
      <c r="C1360" s="4"/>
      <c r="D1360" s="4"/>
      <c r="E1360" s="4"/>
      <c r="F1360" s="4"/>
      <c r="G1360" s="4"/>
    </row>
    <row r="1361" spans="3:7">
      <c r="C1361" s="4"/>
      <c r="D1361" s="4"/>
      <c r="E1361" s="4"/>
      <c r="F1361" s="4"/>
      <c r="G1361" s="4"/>
    </row>
    <row r="1362" spans="3:7">
      <c r="C1362" s="4"/>
      <c r="D1362" s="4"/>
      <c r="E1362" s="4"/>
      <c r="F1362" s="4"/>
      <c r="G1362" s="4"/>
    </row>
    <row r="1363" spans="3:7">
      <c r="C1363" s="4"/>
      <c r="D1363" s="4"/>
      <c r="E1363" s="4"/>
      <c r="F1363" s="4"/>
      <c r="G1363" s="4"/>
    </row>
    <row r="1364" spans="3:7">
      <c r="C1364" s="4"/>
      <c r="D1364" s="4"/>
      <c r="E1364" s="4"/>
      <c r="F1364" s="4"/>
      <c r="G1364" s="4"/>
    </row>
    <row r="1365" spans="3:7">
      <c r="C1365" s="4"/>
      <c r="D1365" s="4"/>
      <c r="E1365" s="4"/>
      <c r="F1365" s="4"/>
      <c r="G1365" s="4"/>
    </row>
    <row r="1366" spans="3:7">
      <c r="C1366" s="4"/>
      <c r="D1366" s="4"/>
      <c r="E1366" s="4"/>
      <c r="F1366" s="4"/>
      <c r="G1366" s="4"/>
    </row>
    <row r="1367" spans="3:7">
      <c r="C1367" s="4"/>
      <c r="D1367" s="4"/>
      <c r="E1367" s="4"/>
      <c r="F1367" s="4"/>
      <c r="G1367" s="4"/>
    </row>
    <row r="1368" spans="3:7">
      <c r="C1368" s="4"/>
      <c r="D1368" s="4"/>
      <c r="E1368" s="4"/>
      <c r="F1368" s="4"/>
      <c r="G1368" s="4"/>
    </row>
    <row r="1369" spans="3:7">
      <c r="C1369" s="4"/>
      <c r="D1369" s="4"/>
      <c r="E1369" s="4"/>
      <c r="F1369" s="4"/>
      <c r="G1369" s="4"/>
    </row>
    <row r="1370" spans="3:7">
      <c r="C1370" s="4"/>
      <c r="D1370" s="4"/>
      <c r="E1370" s="4"/>
      <c r="F1370" s="4"/>
      <c r="G1370" s="4"/>
    </row>
    <row r="1371" spans="3:7">
      <c r="C1371" s="4"/>
      <c r="D1371" s="4"/>
      <c r="E1371" s="4"/>
      <c r="F1371" s="4"/>
      <c r="G1371" s="4"/>
    </row>
    <row r="1372" spans="3:7">
      <c r="C1372" s="4"/>
      <c r="D1372" s="4"/>
      <c r="E1372" s="4"/>
      <c r="F1372" s="4"/>
      <c r="G1372" s="4"/>
    </row>
    <row r="1373" spans="3:7">
      <c r="C1373" s="4"/>
      <c r="D1373" s="4"/>
      <c r="E1373" s="4"/>
      <c r="F1373" s="4"/>
      <c r="G1373" s="4"/>
    </row>
    <row r="1374" spans="3:7">
      <c r="C1374" s="4"/>
      <c r="D1374" s="4"/>
      <c r="E1374" s="4"/>
      <c r="F1374" s="4"/>
      <c r="G1374" s="4"/>
    </row>
    <row r="1375" spans="3:7">
      <c r="C1375" s="4"/>
      <c r="D1375" s="4"/>
      <c r="E1375" s="4"/>
      <c r="F1375" s="4"/>
      <c r="G1375" s="4"/>
    </row>
    <row r="1376" spans="3:7">
      <c r="C1376" s="4"/>
      <c r="D1376" s="4"/>
      <c r="E1376" s="4"/>
      <c r="F1376" s="4"/>
      <c r="G1376" s="4"/>
    </row>
    <row r="1377" spans="3:7">
      <c r="C1377" s="4"/>
      <c r="D1377" s="4"/>
      <c r="E1377" s="4"/>
      <c r="F1377" s="4"/>
      <c r="G1377" s="4"/>
    </row>
    <row r="1378" spans="3:7">
      <c r="C1378" s="4"/>
      <c r="D1378" s="4"/>
      <c r="E1378" s="4"/>
      <c r="F1378" s="4"/>
      <c r="G1378" s="4"/>
    </row>
    <row r="1379" spans="3:7">
      <c r="C1379" s="4"/>
      <c r="D1379" s="4"/>
      <c r="E1379" s="4"/>
      <c r="F1379" s="4"/>
      <c r="G1379" s="4"/>
    </row>
    <row r="1380" spans="3:7">
      <c r="C1380" s="4"/>
      <c r="D1380" s="4"/>
      <c r="E1380" s="4"/>
      <c r="F1380" s="4"/>
      <c r="G1380" s="4"/>
    </row>
    <row r="1381" spans="3:7">
      <c r="C1381" s="4"/>
      <c r="D1381" s="4"/>
      <c r="E1381" s="4"/>
      <c r="F1381" s="4"/>
      <c r="G1381" s="4"/>
    </row>
    <row r="1382" spans="3:7">
      <c r="C1382" s="4"/>
      <c r="D1382" s="4"/>
      <c r="E1382" s="4"/>
      <c r="F1382" s="4"/>
      <c r="G1382" s="4"/>
    </row>
    <row r="1383" spans="3:7">
      <c r="C1383" s="4"/>
      <c r="D1383" s="4"/>
      <c r="E1383" s="4"/>
      <c r="F1383" s="4"/>
      <c r="G1383" s="4"/>
    </row>
    <row r="1384" spans="3:7">
      <c r="C1384" s="4"/>
      <c r="D1384" s="4"/>
      <c r="E1384" s="4"/>
      <c r="F1384" s="4"/>
      <c r="G1384" s="4"/>
    </row>
    <row r="1385" spans="3:7">
      <c r="C1385" s="4"/>
      <c r="D1385" s="4"/>
      <c r="E1385" s="4"/>
      <c r="F1385" s="4"/>
      <c r="G1385" s="4"/>
    </row>
    <row r="1386" spans="3:7">
      <c r="C1386" s="4"/>
      <c r="D1386" s="4"/>
      <c r="E1386" s="4"/>
      <c r="F1386" s="4"/>
      <c r="G1386" s="4"/>
    </row>
    <row r="1387" spans="3:7">
      <c r="C1387" s="4"/>
      <c r="D1387" s="4"/>
      <c r="E1387" s="4"/>
      <c r="F1387" s="4"/>
      <c r="G1387" s="4"/>
    </row>
    <row r="1388" spans="3:7">
      <c r="C1388" s="4"/>
      <c r="D1388" s="4"/>
      <c r="E1388" s="4"/>
      <c r="F1388" s="4"/>
      <c r="G1388" s="4"/>
    </row>
    <row r="1389" spans="3:7">
      <c r="C1389" s="4"/>
      <c r="D1389" s="4"/>
      <c r="E1389" s="4"/>
      <c r="F1389" s="4"/>
      <c r="G1389" s="4"/>
    </row>
    <row r="1390" spans="3:7">
      <c r="C1390" s="4"/>
      <c r="D1390" s="4"/>
      <c r="E1390" s="4"/>
      <c r="F1390" s="4"/>
      <c r="G1390" s="4"/>
    </row>
    <row r="1391" spans="3:7">
      <c r="C1391" s="4"/>
      <c r="D1391" s="4"/>
      <c r="E1391" s="4"/>
      <c r="F1391" s="4"/>
      <c r="G1391" s="4"/>
    </row>
    <row r="1392" spans="3:7">
      <c r="C1392" s="4"/>
      <c r="D1392" s="4"/>
      <c r="E1392" s="4"/>
      <c r="F1392" s="4"/>
      <c r="G1392" s="4"/>
    </row>
    <row r="1393" spans="3:7">
      <c r="C1393" s="4"/>
      <c r="D1393" s="4"/>
      <c r="E1393" s="4"/>
      <c r="F1393" s="4"/>
      <c r="G1393" s="4"/>
    </row>
    <row r="1394" spans="3:7">
      <c r="C1394" s="4"/>
      <c r="D1394" s="4"/>
      <c r="E1394" s="4"/>
      <c r="F1394" s="4"/>
      <c r="G1394" s="4"/>
    </row>
    <row r="1395" spans="3:7">
      <c r="C1395" s="4"/>
      <c r="D1395" s="4"/>
      <c r="E1395" s="4"/>
      <c r="F1395" s="4"/>
      <c r="G1395" s="4"/>
    </row>
    <row r="1396" spans="3:7">
      <c r="C1396" s="4"/>
      <c r="D1396" s="4"/>
      <c r="E1396" s="4"/>
      <c r="F1396" s="4"/>
      <c r="G1396" s="4"/>
    </row>
    <row r="1397" spans="3:7">
      <c r="C1397" s="4"/>
      <c r="D1397" s="4"/>
      <c r="E1397" s="4"/>
      <c r="F1397" s="4"/>
      <c r="G1397" s="4"/>
    </row>
    <row r="1398" spans="3:7">
      <c r="C1398" s="4"/>
      <c r="D1398" s="4"/>
      <c r="E1398" s="4"/>
      <c r="F1398" s="4"/>
      <c r="G1398" s="4"/>
    </row>
    <row r="1399" spans="3:7">
      <c r="C1399" s="4"/>
      <c r="D1399" s="4"/>
      <c r="E1399" s="4"/>
      <c r="F1399" s="4"/>
      <c r="G1399" s="4"/>
    </row>
    <row r="1400" spans="3:7">
      <c r="C1400" s="4"/>
      <c r="D1400" s="4"/>
      <c r="E1400" s="4"/>
      <c r="F1400" s="4"/>
      <c r="G1400" s="4"/>
    </row>
    <row r="1401" spans="3:7">
      <c r="C1401" s="4"/>
      <c r="D1401" s="4"/>
      <c r="E1401" s="4"/>
      <c r="F1401" s="4"/>
      <c r="G1401" s="4"/>
    </row>
    <row r="1402" spans="3:7">
      <c r="C1402" s="4"/>
      <c r="D1402" s="4"/>
      <c r="E1402" s="4"/>
      <c r="F1402" s="4"/>
      <c r="G1402" s="4"/>
    </row>
    <row r="1403" spans="3:7">
      <c r="C1403" s="4"/>
      <c r="D1403" s="4"/>
      <c r="E1403" s="4"/>
      <c r="F1403" s="4"/>
      <c r="G1403" s="4"/>
    </row>
    <row r="1404" spans="3:7">
      <c r="C1404" s="4"/>
      <c r="D1404" s="4"/>
      <c r="E1404" s="4"/>
      <c r="F1404" s="4"/>
      <c r="G1404" s="4"/>
    </row>
    <row r="1405" spans="3:7">
      <c r="C1405" s="4"/>
      <c r="D1405" s="4"/>
      <c r="E1405" s="4"/>
      <c r="F1405" s="4"/>
      <c r="G1405" s="4"/>
    </row>
    <row r="1406" spans="3:7">
      <c r="C1406" s="4"/>
      <c r="D1406" s="4"/>
      <c r="E1406" s="4"/>
      <c r="F1406" s="4"/>
      <c r="G1406" s="4"/>
    </row>
    <row r="1407" spans="3:7">
      <c r="C1407" s="4"/>
      <c r="D1407" s="4"/>
      <c r="E1407" s="4"/>
      <c r="F1407" s="4"/>
      <c r="G1407" s="4"/>
    </row>
    <row r="1408" spans="3:7">
      <c r="C1408" s="4"/>
      <c r="D1408" s="4"/>
      <c r="E1408" s="4"/>
      <c r="F1408" s="4"/>
      <c r="G1408" s="4"/>
    </row>
    <row r="1409" spans="3:7">
      <c r="C1409" s="4"/>
      <c r="D1409" s="4"/>
      <c r="E1409" s="4"/>
      <c r="F1409" s="4"/>
      <c r="G1409" s="4"/>
    </row>
    <row r="1410" spans="3:7">
      <c r="C1410" s="4"/>
      <c r="D1410" s="4"/>
      <c r="E1410" s="4"/>
      <c r="F1410" s="4"/>
      <c r="G1410" s="4"/>
    </row>
    <row r="1411" spans="3:7">
      <c r="C1411" s="4"/>
      <c r="D1411" s="4"/>
      <c r="E1411" s="4"/>
      <c r="F1411" s="4"/>
      <c r="G1411" s="4"/>
    </row>
    <row r="1412" spans="3:7">
      <c r="C1412" s="4"/>
      <c r="D1412" s="4"/>
      <c r="E1412" s="4"/>
      <c r="F1412" s="4"/>
      <c r="G1412" s="4"/>
    </row>
    <row r="1413" spans="3:7">
      <c r="C1413" s="4"/>
      <c r="D1413" s="4"/>
      <c r="E1413" s="4"/>
      <c r="F1413" s="4"/>
      <c r="G1413" s="4"/>
    </row>
    <row r="1414" spans="3:7">
      <c r="C1414" s="4"/>
      <c r="D1414" s="4"/>
      <c r="E1414" s="4"/>
      <c r="F1414" s="4"/>
      <c r="G1414" s="4"/>
    </row>
    <row r="1415" spans="3:7">
      <c r="C1415" s="4"/>
      <c r="D1415" s="4"/>
      <c r="E1415" s="4"/>
      <c r="F1415" s="4"/>
      <c r="G1415" s="4"/>
    </row>
    <row r="1416" spans="3:7">
      <c r="C1416" s="4"/>
      <c r="D1416" s="4"/>
      <c r="E1416" s="4"/>
      <c r="F1416" s="4"/>
      <c r="G1416" s="4"/>
    </row>
    <row r="1417" spans="3:7">
      <c r="C1417" s="4"/>
      <c r="D1417" s="4"/>
      <c r="E1417" s="4"/>
      <c r="F1417" s="4"/>
      <c r="G1417" s="4"/>
    </row>
    <row r="1418" spans="3:7">
      <c r="C1418" s="4"/>
      <c r="D1418" s="4"/>
      <c r="E1418" s="4"/>
      <c r="F1418" s="4"/>
      <c r="G1418" s="4"/>
    </row>
    <row r="1419" spans="3:7">
      <c r="C1419" s="4"/>
      <c r="D1419" s="4"/>
      <c r="E1419" s="4"/>
      <c r="F1419" s="4"/>
      <c r="G1419" s="4"/>
    </row>
    <row r="1420" spans="3:7">
      <c r="C1420" s="4"/>
      <c r="D1420" s="4"/>
      <c r="E1420" s="4"/>
      <c r="F1420" s="4"/>
      <c r="G1420" s="4"/>
    </row>
    <row r="1421" spans="3:7">
      <c r="C1421" s="4"/>
      <c r="D1421" s="4"/>
      <c r="E1421" s="4"/>
      <c r="F1421" s="4"/>
      <c r="G1421" s="4"/>
    </row>
    <row r="1422" spans="3:7">
      <c r="C1422" s="4"/>
      <c r="D1422" s="4"/>
      <c r="E1422" s="4"/>
      <c r="F1422" s="4"/>
      <c r="G1422" s="4"/>
    </row>
    <row r="1423" spans="3:7">
      <c r="C1423" s="4"/>
      <c r="D1423" s="4"/>
      <c r="E1423" s="4"/>
      <c r="F1423" s="4"/>
      <c r="G1423" s="4"/>
    </row>
    <row r="1424" spans="3:7">
      <c r="C1424" s="4"/>
      <c r="D1424" s="4"/>
      <c r="E1424" s="4"/>
      <c r="F1424" s="4"/>
      <c r="G1424" s="4"/>
    </row>
    <row r="1425" spans="3:7">
      <c r="C1425" s="4"/>
      <c r="D1425" s="4"/>
      <c r="E1425" s="4"/>
      <c r="F1425" s="4"/>
      <c r="G1425" s="4"/>
    </row>
    <row r="1426" spans="3:7">
      <c r="C1426" s="4"/>
      <c r="D1426" s="4"/>
      <c r="E1426" s="4"/>
      <c r="F1426" s="4"/>
      <c r="G1426" s="4"/>
    </row>
    <row r="1427" spans="3:7">
      <c r="C1427" s="4"/>
      <c r="D1427" s="4"/>
      <c r="E1427" s="4"/>
      <c r="F1427" s="4"/>
      <c r="G1427" s="4"/>
    </row>
    <row r="1428" spans="3:7">
      <c r="C1428" s="4"/>
      <c r="D1428" s="4"/>
      <c r="E1428" s="4"/>
      <c r="F1428" s="4"/>
      <c r="G1428" s="4"/>
    </row>
    <row r="1429" spans="3:7">
      <c r="C1429" s="4"/>
      <c r="D1429" s="4"/>
      <c r="E1429" s="4"/>
      <c r="F1429" s="4"/>
      <c r="G1429" s="4"/>
    </row>
    <row r="1430" spans="3:7">
      <c r="C1430" s="4"/>
      <c r="D1430" s="4"/>
      <c r="E1430" s="4"/>
      <c r="F1430" s="4"/>
      <c r="G1430" s="4"/>
    </row>
    <row r="1431" spans="3:7">
      <c r="C1431" s="4"/>
      <c r="D1431" s="4"/>
      <c r="E1431" s="4"/>
      <c r="F1431" s="4"/>
      <c r="G1431" s="4"/>
    </row>
    <row r="1432" spans="3:7">
      <c r="C1432" s="4"/>
      <c r="D1432" s="4"/>
      <c r="E1432" s="4"/>
      <c r="F1432" s="4"/>
      <c r="G1432" s="4"/>
    </row>
    <row r="1433" spans="3:7">
      <c r="C1433" s="4"/>
      <c r="D1433" s="4"/>
      <c r="E1433" s="4"/>
      <c r="F1433" s="4"/>
      <c r="G1433" s="4"/>
    </row>
    <row r="1434" spans="3:7">
      <c r="C1434" s="4"/>
      <c r="D1434" s="4"/>
      <c r="E1434" s="4"/>
      <c r="F1434" s="4"/>
      <c r="G1434" s="4"/>
    </row>
    <row r="1435" spans="3:7">
      <c r="C1435" s="4"/>
      <c r="D1435" s="4"/>
      <c r="E1435" s="4"/>
      <c r="F1435" s="4"/>
      <c r="G1435" s="4"/>
    </row>
    <row r="1436" spans="3:7">
      <c r="C1436" s="4"/>
      <c r="D1436" s="4"/>
      <c r="E1436" s="4"/>
      <c r="F1436" s="4"/>
      <c r="G1436" s="4"/>
    </row>
    <row r="1437" spans="3:7">
      <c r="C1437" s="4"/>
      <c r="D1437" s="4"/>
      <c r="E1437" s="4"/>
      <c r="F1437" s="4"/>
      <c r="G1437" s="4"/>
    </row>
    <row r="1438" spans="3:7">
      <c r="C1438" s="4"/>
      <c r="D1438" s="4"/>
      <c r="E1438" s="4"/>
      <c r="F1438" s="4"/>
      <c r="G1438" s="4"/>
    </row>
    <row r="1439" spans="3:7">
      <c r="C1439" s="4"/>
      <c r="D1439" s="4"/>
      <c r="E1439" s="4"/>
      <c r="F1439" s="4"/>
      <c r="G1439" s="4"/>
    </row>
    <row r="1440" spans="3:7">
      <c r="C1440" s="4"/>
      <c r="D1440" s="4"/>
      <c r="E1440" s="4"/>
      <c r="F1440" s="4"/>
      <c r="G1440" s="4"/>
    </row>
    <row r="1441" spans="3:7">
      <c r="C1441" s="4"/>
      <c r="D1441" s="4"/>
      <c r="E1441" s="4"/>
      <c r="F1441" s="4"/>
      <c r="G1441" s="4"/>
    </row>
    <row r="1442" spans="3:7">
      <c r="C1442" s="4"/>
      <c r="D1442" s="4"/>
      <c r="E1442" s="4"/>
      <c r="F1442" s="4"/>
      <c r="G1442" s="4"/>
    </row>
    <row r="1443" spans="3:7">
      <c r="C1443" s="4"/>
      <c r="D1443" s="4"/>
      <c r="E1443" s="4"/>
      <c r="F1443" s="4"/>
      <c r="G1443" s="4"/>
    </row>
    <row r="1444" spans="3:7">
      <c r="C1444" s="4"/>
      <c r="D1444" s="4"/>
      <c r="E1444" s="4"/>
      <c r="F1444" s="4"/>
      <c r="G1444" s="4"/>
    </row>
    <row r="1445" spans="3:7">
      <c r="C1445" s="4"/>
      <c r="D1445" s="4"/>
      <c r="E1445" s="4"/>
      <c r="F1445" s="4"/>
      <c r="G1445" s="4"/>
    </row>
    <row r="1446" spans="3:7">
      <c r="C1446" s="4"/>
      <c r="D1446" s="4"/>
      <c r="E1446" s="4"/>
      <c r="F1446" s="4"/>
      <c r="G1446" s="4"/>
    </row>
    <row r="1447" spans="3:7">
      <c r="C1447" s="4"/>
      <c r="D1447" s="4"/>
      <c r="E1447" s="4"/>
      <c r="F1447" s="4"/>
      <c r="G1447" s="4"/>
    </row>
    <row r="1448" spans="3:7">
      <c r="C1448" s="4"/>
      <c r="D1448" s="4"/>
      <c r="E1448" s="4"/>
      <c r="F1448" s="4"/>
      <c r="G1448" s="4"/>
    </row>
    <row r="1449" spans="3:7">
      <c r="C1449" s="4"/>
      <c r="D1449" s="4"/>
      <c r="E1449" s="4"/>
      <c r="F1449" s="4"/>
      <c r="G1449" s="4"/>
    </row>
    <row r="1450" spans="3:7">
      <c r="C1450" s="4"/>
      <c r="D1450" s="4"/>
      <c r="E1450" s="4"/>
      <c r="F1450" s="4"/>
      <c r="G1450" s="4"/>
    </row>
    <row r="1451" spans="3:7">
      <c r="C1451" s="4"/>
      <c r="D1451" s="4"/>
      <c r="E1451" s="4"/>
      <c r="F1451" s="4"/>
      <c r="G1451" s="4"/>
    </row>
    <row r="1452" spans="3:7">
      <c r="C1452" s="4"/>
      <c r="D1452" s="4"/>
      <c r="E1452" s="4"/>
      <c r="F1452" s="4"/>
      <c r="G1452" s="4"/>
    </row>
    <row r="1453" spans="3:7">
      <c r="C1453" s="4"/>
      <c r="D1453" s="4"/>
      <c r="E1453" s="4"/>
      <c r="F1453" s="4"/>
      <c r="G1453" s="4"/>
    </row>
    <row r="1454" spans="3:7">
      <c r="C1454" s="4"/>
      <c r="D1454" s="4"/>
      <c r="E1454" s="4"/>
      <c r="F1454" s="4"/>
      <c r="G1454" s="4"/>
    </row>
    <row r="1455" spans="3:7">
      <c r="C1455" s="4"/>
      <c r="D1455" s="4"/>
      <c r="E1455" s="4"/>
      <c r="F1455" s="4"/>
      <c r="G1455" s="4"/>
    </row>
    <row r="1456" spans="3:7">
      <c r="C1456" s="4"/>
      <c r="D1456" s="4"/>
      <c r="E1456" s="4"/>
      <c r="F1456" s="4"/>
      <c r="G1456" s="4"/>
    </row>
    <row r="1457" spans="3:7">
      <c r="C1457" s="4"/>
      <c r="D1457" s="4"/>
      <c r="E1457" s="4"/>
      <c r="F1457" s="4"/>
      <c r="G1457" s="4"/>
    </row>
    <row r="1458" spans="3:7">
      <c r="C1458" s="4"/>
      <c r="D1458" s="4"/>
      <c r="E1458" s="4"/>
      <c r="F1458" s="4"/>
      <c r="G1458" s="4"/>
    </row>
    <row r="1459" spans="3:7">
      <c r="C1459" s="4"/>
      <c r="D1459" s="4"/>
      <c r="E1459" s="4"/>
      <c r="F1459" s="4"/>
      <c r="G1459" s="4"/>
    </row>
    <row r="1460" spans="3:7">
      <c r="C1460" s="4"/>
      <c r="D1460" s="4"/>
      <c r="E1460" s="4"/>
      <c r="F1460" s="4"/>
      <c r="G1460" s="4"/>
    </row>
    <row r="1461" spans="3:7">
      <c r="C1461" s="4"/>
      <c r="D1461" s="4"/>
      <c r="E1461" s="4"/>
      <c r="F1461" s="4"/>
      <c r="G1461" s="4"/>
    </row>
    <row r="1462" spans="3:7">
      <c r="C1462" s="4"/>
      <c r="D1462" s="4"/>
      <c r="E1462" s="4"/>
      <c r="F1462" s="4"/>
      <c r="G1462" s="4"/>
    </row>
    <row r="1463" spans="3:7">
      <c r="C1463" s="4"/>
      <c r="D1463" s="4"/>
      <c r="E1463" s="4"/>
      <c r="F1463" s="4"/>
      <c r="G1463" s="4"/>
    </row>
    <row r="1464" spans="3:7">
      <c r="C1464" s="4"/>
      <c r="D1464" s="4"/>
      <c r="E1464" s="4"/>
      <c r="F1464" s="4"/>
      <c r="G1464" s="4"/>
    </row>
    <row r="1465" spans="3:7">
      <c r="C1465" s="4"/>
      <c r="D1465" s="4"/>
      <c r="E1465" s="4"/>
      <c r="F1465" s="4"/>
      <c r="G1465" s="4"/>
    </row>
    <row r="1466" spans="3:7">
      <c r="C1466" s="4"/>
      <c r="D1466" s="4"/>
      <c r="E1466" s="4"/>
      <c r="F1466" s="4"/>
      <c r="G1466" s="4"/>
    </row>
    <row r="1467" spans="3:7">
      <c r="C1467" s="4"/>
      <c r="D1467" s="4"/>
      <c r="E1467" s="4"/>
      <c r="F1467" s="4"/>
      <c r="G1467" s="4"/>
    </row>
    <row r="1468" spans="3:7">
      <c r="C1468" s="4"/>
      <c r="D1468" s="4"/>
      <c r="E1468" s="4"/>
      <c r="F1468" s="4"/>
      <c r="G1468" s="4"/>
    </row>
    <row r="1469" spans="3:7">
      <c r="C1469" s="4"/>
      <c r="D1469" s="4"/>
      <c r="E1469" s="4"/>
      <c r="F1469" s="4"/>
      <c r="G1469" s="4"/>
    </row>
    <row r="1470" spans="3:7">
      <c r="C1470" s="4"/>
      <c r="D1470" s="4"/>
      <c r="E1470" s="4"/>
      <c r="F1470" s="4"/>
      <c r="G1470" s="4"/>
    </row>
    <row r="1471" spans="3:7">
      <c r="C1471" s="4"/>
      <c r="D1471" s="4"/>
      <c r="E1471" s="4"/>
      <c r="F1471" s="4"/>
      <c r="G1471" s="4"/>
    </row>
    <row r="1472" spans="3:7">
      <c r="C1472" s="4"/>
      <c r="D1472" s="4"/>
      <c r="E1472" s="4"/>
      <c r="F1472" s="4"/>
      <c r="G1472" s="4"/>
    </row>
    <row r="1473" spans="3:7">
      <c r="C1473" s="4"/>
      <c r="D1473" s="4"/>
      <c r="E1473" s="4"/>
      <c r="F1473" s="4"/>
      <c r="G1473" s="4"/>
    </row>
    <row r="1474" spans="3:7">
      <c r="C1474" s="4"/>
      <c r="D1474" s="4"/>
      <c r="E1474" s="4"/>
      <c r="F1474" s="4"/>
      <c r="G1474" s="4"/>
    </row>
    <row r="1475" spans="3:7">
      <c r="C1475" s="4"/>
      <c r="D1475" s="4"/>
      <c r="E1475" s="4"/>
      <c r="F1475" s="4"/>
      <c r="G1475" s="4"/>
    </row>
    <row r="1476" spans="3:7">
      <c r="C1476" s="4"/>
      <c r="D1476" s="4"/>
      <c r="E1476" s="4"/>
      <c r="F1476" s="4"/>
      <c r="G1476" s="4"/>
    </row>
    <row r="1477" spans="3:7">
      <c r="C1477" s="4"/>
      <c r="D1477" s="4"/>
      <c r="E1477" s="4"/>
      <c r="F1477" s="4"/>
      <c r="G1477" s="4"/>
    </row>
    <row r="1478" spans="3:7">
      <c r="C1478" s="4"/>
      <c r="D1478" s="4"/>
      <c r="E1478" s="4"/>
      <c r="F1478" s="4"/>
      <c r="G1478" s="4"/>
    </row>
    <row r="1479" spans="3:7">
      <c r="C1479" s="4"/>
      <c r="D1479" s="4"/>
      <c r="E1479" s="4"/>
      <c r="F1479" s="4"/>
      <c r="G1479" s="4"/>
    </row>
    <row r="1480" spans="3:7">
      <c r="C1480" s="4"/>
      <c r="D1480" s="4"/>
      <c r="E1480" s="4"/>
      <c r="F1480" s="4"/>
      <c r="G1480" s="4"/>
    </row>
    <row r="1481" spans="3:7">
      <c r="C1481" s="4"/>
      <c r="D1481" s="4"/>
      <c r="E1481" s="4"/>
      <c r="F1481" s="4"/>
      <c r="G1481" s="4"/>
    </row>
    <row r="1482" spans="3:7">
      <c r="C1482" s="4"/>
      <c r="D1482" s="4"/>
      <c r="E1482" s="4"/>
      <c r="F1482" s="4"/>
      <c r="G1482" s="4"/>
    </row>
    <row r="1483" spans="3:7">
      <c r="C1483" s="4"/>
      <c r="D1483" s="4"/>
      <c r="E1483" s="4"/>
      <c r="F1483" s="4"/>
      <c r="G1483" s="4"/>
    </row>
    <row r="1484" spans="3:7">
      <c r="C1484" s="4"/>
      <c r="D1484" s="4"/>
      <c r="E1484" s="4"/>
      <c r="F1484" s="4"/>
      <c r="G1484" s="4"/>
    </row>
    <row r="1485" spans="3:7">
      <c r="C1485" s="4"/>
      <c r="D1485" s="4"/>
      <c r="E1485" s="4"/>
      <c r="F1485" s="4"/>
      <c r="G1485" s="4"/>
    </row>
    <row r="1486" spans="3:7">
      <c r="C1486" s="4"/>
      <c r="D1486" s="4"/>
      <c r="E1486" s="4"/>
      <c r="F1486" s="4"/>
      <c r="G1486" s="4"/>
    </row>
    <row r="1487" spans="3:7">
      <c r="C1487" s="4"/>
      <c r="D1487" s="4"/>
      <c r="E1487" s="4"/>
      <c r="F1487" s="4"/>
      <c r="G1487" s="4"/>
    </row>
    <row r="1488" spans="3:7">
      <c r="C1488" s="4"/>
      <c r="D1488" s="4"/>
      <c r="E1488" s="4"/>
      <c r="F1488" s="4"/>
      <c r="G1488" s="4"/>
    </row>
    <row r="1489" spans="3:7">
      <c r="C1489" s="4"/>
      <c r="D1489" s="4"/>
      <c r="E1489" s="4"/>
      <c r="F1489" s="4"/>
      <c r="G1489" s="4"/>
    </row>
    <row r="1490" spans="3:7">
      <c r="C1490" s="4"/>
      <c r="D1490" s="4"/>
      <c r="E1490" s="4"/>
      <c r="F1490" s="4"/>
      <c r="G1490" s="4"/>
    </row>
    <row r="1491" spans="3:7">
      <c r="C1491" s="4"/>
      <c r="D1491" s="4"/>
      <c r="E1491" s="4"/>
      <c r="F1491" s="4"/>
      <c r="G1491" s="4"/>
    </row>
    <row r="1492" spans="3:7">
      <c r="C1492" s="4"/>
      <c r="D1492" s="4"/>
      <c r="E1492" s="4"/>
      <c r="F1492" s="4"/>
      <c r="G1492" s="4"/>
    </row>
    <row r="1493" spans="3:7">
      <c r="C1493" s="4"/>
      <c r="D1493" s="4"/>
      <c r="E1493" s="4"/>
      <c r="F1493" s="4"/>
      <c r="G1493" s="4"/>
    </row>
    <row r="1494" spans="3:7">
      <c r="C1494" s="4"/>
      <c r="D1494" s="4"/>
      <c r="E1494" s="4"/>
      <c r="F1494" s="4"/>
      <c r="G1494" s="4"/>
    </row>
    <row r="1495" spans="3:7">
      <c r="C1495" s="4"/>
      <c r="D1495" s="4"/>
      <c r="E1495" s="4"/>
      <c r="F1495" s="4"/>
      <c r="G1495" s="4"/>
    </row>
    <row r="1496" spans="3:7">
      <c r="C1496" s="4"/>
      <c r="D1496" s="4"/>
      <c r="E1496" s="4"/>
      <c r="F1496" s="4"/>
      <c r="G1496" s="4"/>
    </row>
    <row r="1497" spans="3:7">
      <c r="C1497" s="4"/>
      <c r="D1497" s="4"/>
      <c r="E1497" s="4"/>
      <c r="F1497" s="4"/>
      <c r="G1497" s="4"/>
    </row>
    <row r="1498" spans="3:7">
      <c r="C1498" s="4"/>
      <c r="D1498" s="4"/>
      <c r="E1498" s="4"/>
      <c r="F1498" s="4"/>
      <c r="G1498" s="4"/>
    </row>
    <row r="1499" spans="3:7">
      <c r="C1499" s="4"/>
      <c r="D1499" s="4"/>
      <c r="E1499" s="4"/>
      <c r="F1499" s="4"/>
      <c r="G1499" s="4"/>
    </row>
    <row r="1500" spans="3:7">
      <c r="C1500" s="4"/>
      <c r="D1500" s="4"/>
      <c r="E1500" s="4"/>
      <c r="F1500" s="4"/>
      <c r="G1500" s="4"/>
    </row>
    <row r="1501" spans="3:7">
      <c r="C1501" s="4"/>
      <c r="D1501" s="4"/>
      <c r="E1501" s="4"/>
      <c r="F1501" s="4"/>
      <c r="G1501" s="4"/>
    </row>
    <row r="1502" spans="3:7">
      <c r="C1502" s="4"/>
      <c r="D1502" s="4"/>
      <c r="E1502" s="4"/>
      <c r="F1502" s="4"/>
      <c r="G1502" s="4"/>
    </row>
    <row r="1503" spans="3:7">
      <c r="C1503" s="4"/>
      <c r="D1503" s="4"/>
      <c r="E1503" s="4"/>
      <c r="F1503" s="4"/>
      <c r="G1503" s="4"/>
    </row>
    <row r="1504" spans="3:7">
      <c r="C1504" s="4"/>
      <c r="D1504" s="4"/>
      <c r="E1504" s="4"/>
      <c r="F1504" s="4"/>
      <c r="G1504" s="4"/>
    </row>
    <row r="1505" spans="3:7">
      <c r="C1505" s="4"/>
      <c r="D1505" s="4"/>
      <c r="E1505" s="4"/>
      <c r="F1505" s="4"/>
      <c r="G1505" s="4"/>
    </row>
    <row r="1506" spans="3:7">
      <c r="C1506" s="4"/>
      <c r="D1506" s="4"/>
      <c r="E1506" s="4"/>
      <c r="F1506" s="4"/>
      <c r="G1506" s="4"/>
    </row>
    <row r="1507" spans="3:7">
      <c r="C1507" s="4"/>
      <c r="D1507" s="4"/>
      <c r="E1507" s="4"/>
      <c r="F1507" s="4"/>
      <c r="G1507" s="4"/>
    </row>
    <row r="1508" spans="3:7">
      <c r="C1508" s="4"/>
      <c r="D1508" s="4"/>
      <c r="E1508" s="4"/>
      <c r="F1508" s="4"/>
      <c r="G1508" s="4"/>
    </row>
    <row r="1509" spans="3:7">
      <c r="C1509" s="4"/>
      <c r="D1509" s="4"/>
      <c r="E1509" s="4"/>
      <c r="F1509" s="4"/>
      <c r="G1509" s="4"/>
    </row>
    <row r="1510" spans="3:7">
      <c r="C1510" s="4"/>
      <c r="D1510" s="4"/>
      <c r="E1510" s="4"/>
      <c r="F1510" s="4"/>
      <c r="G1510" s="4"/>
    </row>
    <row r="1511" spans="3:7">
      <c r="C1511" s="4"/>
      <c r="D1511" s="4"/>
      <c r="E1511" s="4"/>
      <c r="F1511" s="4"/>
      <c r="G1511" s="4"/>
    </row>
    <row r="1512" spans="3:7">
      <c r="C1512" s="4"/>
      <c r="D1512" s="4"/>
      <c r="E1512" s="4"/>
      <c r="F1512" s="4"/>
      <c r="G1512" s="4"/>
    </row>
    <row r="1513" spans="3:7">
      <c r="C1513" s="4"/>
      <c r="D1513" s="4"/>
      <c r="E1513" s="4"/>
      <c r="F1513" s="4"/>
      <c r="G1513" s="4"/>
    </row>
    <row r="1514" spans="3:7">
      <c r="C1514" s="4"/>
      <c r="D1514" s="4"/>
      <c r="E1514" s="4"/>
      <c r="F1514" s="4"/>
      <c r="G1514" s="4"/>
    </row>
    <row r="1515" spans="3:7">
      <c r="C1515" s="4"/>
      <c r="D1515" s="4"/>
      <c r="E1515" s="4"/>
      <c r="F1515" s="4"/>
      <c r="G1515" s="4"/>
    </row>
    <row r="1516" spans="3:7">
      <c r="C1516" s="4"/>
      <c r="D1516" s="4"/>
      <c r="E1516" s="4"/>
      <c r="F1516" s="4"/>
      <c r="G1516" s="4"/>
    </row>
    <row r="1517" spans="3:7">
      <c r="C1517" s="4"/>
      <c r="D1517" s="4"/>
      <c r="E1517" s="4"/>
      <c r="F1517" s="4"/>
      <c r="G1517" s="4"/>
    </row>
    <row r="1518" spans="3:7">
      <c r="C1518" s="4"/>
      <c r="D1518" s="4"/>
      <c r="E1518" s="4"/>
      <c r="F1518" s="4"/>
      <c r="G1518" s="4"/>
    </row>
    <row r="1519" spans="3:7">
      <c r="C1519" s="4"/>
      <c r="D1519" s="4"/>
      <c r="E1519" s="4"/>
      <c r="F1519" s="4"/>
      <c r="G1519" s="4"/>
    </row>
    <row r="1520" spans="3:7">
      <c r="C1520" s="4"/>
      <c r="D1520" s="4"/>
      <c r="E1520" s="4"/>
      <c r="F1520" s="4"/>
      <c r="G1520" s="4"/>
    </row>
    <row r="1521" spans="3:7">
      <c r="C1521" s="4"/>
      <c r="D1521" s="4"/>
      <c r="E1521" s="4"/>
      <c r="F1521" s="4"/>
      <c r="G1521" s="4"/>
    </row>
    <row r="1522" spans="3:7">
      <c r="C1522" s="4"/>
      <c r="D1522" s="4"/>
      <c r="E1522" s="4"/>
      <c r="F1522" s="4"/>
      <c r="G1522" s="4"/>
    </row>
    <row r="1523" spans="3:7">
      <c r="C1523" s="4"/>
      <c r="D1523" s="4"/>
      <c r="E1523" s="4"/>
      <c r="F1523" s="4"/>
      <c r="G1523" s="4"/>
    </row>
    <row r="1524" spans="3:7">
      <c r="C1524" s="4"/>
      <c r="D1524" s="4"/>
      <c r="E1524" s="4"/>
      <c r="F1524" s="4"/>
      <c r="G1524" s="4"/>
    </row>
    <row r="1525" spans="3:7">
      <c r="C1525" s="4"/>
      <c r="D1525" s="4"/>
      <c r="E1525" s="4"/>
      <c r="F1525" s="4"/>
      <c r="G1525" s="4"/>
    </row>
    <row r="1526" spans="3:7">
      <c r="C1526" s="4"/>
      <c r="D1526" s="4"/>
      <c r="E1526" s="4"/>
      <c r="F1526" s="4"/>
      <c r="G1526" s="4"/>
    </row>
    <row r="1527" spans="3:7">
      <c r="C1527" s="4"/>
      <c r="D1527" s="4"/>
      <c r="E1527" s="4"/>
      <c r="F1527" s="4"/>
      <c r="G1527" s="4"/>
    </row>
    <row r="1528" spans="3:7">
      <c r="C1528" s="4"/>
      <c r="D1528" s="4"/>
      <c r="E1528" s="4"/>
      <c r="F1528" s="4"/>
      <c r="G1528" s="4"/>
    </row>
    <row r="1529" spans="3:7">
      <c r="C1529" s="4"/>
      <c r="D1529" s="4"/>
      <c r="E1529" s="4"/>
      <c r="F1529" s="4"/>
      <c r="G1529" s="4"/>
    </row>
    <row r="1530" spans="3:7">
      <c r="C1530" s="4"/>
      <c r="D1530" s="4"/>
      <c r="E1530" s="4"/>
      <c r="F1530" s="4"/>
      <c r="G1530" s="4"/>
    </row>
    <row r="1531" spans="3:7">
      <c r="C1531" s="4"/>
      <c r="D1531" s="4"/>
      <c r="E1531" s="4"/>
      <c r="F1531" s="4"/>
      <c r="G1531" s="4"/>
    </row>
    <row r="1532" spans="3:7">
      <c r="C1532" s="4"/>
      <c r="D1532" s="4"/>
      <c r="E1532" s="4"/>
      <c r="F1532" s="4"/>
      <c r="G1532" s="4"/>
    </row>
    <row r="1533" spans="3:7">
      <c r="C1533" s="4"/>
      <c r="D1533" s="4"/>
      <c r="E1533" s="4"/>
      <c r="F1533" s="4"/>
      <c r="G1533" s="4"/>
    </row>
    <row r="1534" spans="3:7">
      <c r="C1534" s="4"/>
      <c r="D1534" s="4"/>
      <c r="E1534" s="4"/>
      <c r="F1534" s="4"/>
      <c r="G1534" s="4"/>
    </row>
    <row r="1535" spans="3:7">
      <c r="C1535" s="4"/>
      <c r="D1535" s="4"/>
      <c r="E1535" s="4"/>
      <c r="F1535" s="4"/>
      <c r="G1535" s="4"/>
    </row>
    <row r="1536" spans="3:7">
      <c r="C1536" s="4"/>
      <c r="D1536" s="4"/>
      <c r="E1536" s="4"/>
      <c r="F1536" s="4"/>
      <c r="G1536" s="4"/>
    </row>
    <row r="1537" spans="3:7">
      <c r="C1537" s="4"/>
      <c r="D1537" s="4"/>
      <c r="E1537" s="4"/>
      <c r="F1537" s="4"/>
      <c r="G1537" s="4"/>
    </row>
    <row r="1538" spans="3:7">
      <c r="C1538" s="4"/>
      <c r="D1538" s="4"/>
      <c r="E1538" s="4"/>
      <c r="F1538" s="4"/>
      <c r="G1538" s="4"/>
    </row>
    <row r="1539" spans="3:7">
      <c r="C1539" s="4"/>
      <c r="D1539" s="4"/>
      <c r="E1539" s="4"/>
      <c r="F1539" s="4"/>
      <c r="G1539" s="4"/>
    </row>
    <row r="1540" spans="3:7">
      <c r="C1540" s="4"/>
      <c r="D1540" s="4"/>
      <c r="E1540" s="4"/>
      <c r="F1540" s="4"/>
      <c r="G1540" s="4"/>
    </row>
    <row r="1541" spans="3:7">
      <c r="C1541" s="4"/>
      <c r="D1541" s="4"/>
      <c r="E1541" s="4"/>
      <c r="F1541" s="4"/>
      <c r="G1541" s="4"/>
    </row>
    <row r="1542" spans="3:7">
      <c r="C1542" s="4"/>
      <c r="D1542" s="4"/>
      <c r="E1542" s="4"/>
      <c r="F1542" s="4"/>
      <c r="G1542" s="4"/>
    </row>
    <row r="1543" spans="3:7">
      <c r="C1543" s="4"/>
      <c r="D1543" s="4"/>
      <c r="E1543" s="4"/>
      <c r="F1543" s="4"/>
      <c r="G1543" s="4"/>
    </row>
    <row r="1544" spans="3:7">
      <c r="C1544" s="4"/>
      <c r="D1544" s="4"/>
      <c r="E1544" s="4"/>
      <c r="F1544" s="4"/>
      <c r="G1544" s="4"/>
    </row>
    <row r="1545" spans="3:7">
      <c r="C1545" s="4"/>
      <c r="D1545" s="4"/>
      <c r="E1545" s="4"/>
      <c r="F1545" s="4"/>
      <c r="G1545" s="4"/>
    </row>
    <row r="1546" spans="3:7">
      <c r="C1546" s="4"/>
      <c r="D1546" s="4"/>
      <c r="E1546" s="4"/>
      <c r="F1546" s="4"/>
      <c r="G1546" s="4"/>
    </row>
    <row r="1547" spans="3:7">
      <c r="C1547" s="4"/>
      <c r="D1547" s="4"/>
      <c r="E1547" s="4"/>
      <c r="F1547" s="4"/>
      <c r="G1547" s="4"/>
    </row>
    <row r="1548" spans="3:7">
      <c r="C1548" s="4"/>
      <c r="D1548" s="4"/>
      <c r="E1548" s="4"/>
      <c r="F1548" s="4"/>
      <c r="G1548" s="4"/>
    </row>
    <row r="1549" spans="3:7">
      <c r="C1549" s="4"/>
      <c r="D1549" s="4"/>
      <c r="E1549" s="4"/>
      <c r="F1549" s="4"/>
      <c r="G1549" s="4"/>
    </row>
    <row r="1550" spans="3:7">
      <c r="C1550" s="4"/>
      <c r="D1550" s="4"/>
      <c r="E1550" s="4"/>
      <c r="F1550" s="4"/>
      <c r="G1550" s="4"/>
    </row>
    <row r="1551" spans="3:7">
      <c r="C1551" s="4"/>
      <c r="D1551" s="4"/>
      <c r="E1551" s="4"/>
      <c r="F1551" s="4"/>
      <c r="G1551" s="4"/>
    </row>
    <row r="1552" spans="3:7">
      <c r="C1552" s="4"/>
      <c r="D1552" s="4"/>
      <c r="E1552" s="4"/>
      <c r="F1552" s="4"/>
      <c r="G1552" s="4"/>
    </row>
    <row r="1553" spans="3:7">
      <c r="C1553" s="4"/>
      <c r="D1553" s="4"/>
      <c r="E1553" s="4"/>
      <c r="F1553" s="4"/>
      <c r="G1553" s="4"/>
    </row>
    <row r="1554" spans="3:7">
      <c r="C1554" s="4"/>
      <c r="D1554" s="4"/>
      <c r="E1554" s="4"/>
      <c r="F1554" s="4"/>
      <c r="G1554" s="4"/>
    </row>
    <row r="1555" spans="3:7">
      <c r="C1555" s="4"/>
      <c r="D1555" s="4"/>
      <c r="E1555" s="4"/>
      <c r="F1555" s="4"/>
      <c r="G1555" s="4"/>
    </row>
    <row r="1556" spans="3:7">
      <c r="C1556" s="4"/>
      <c r="D1556" s="4"/>
      <c r="E1556" s="4"/>
      <c r="F1556" s="4"/>
      <c r="G1556" s="4"/>
    </row>
    <row r="1557" spans="3:7">
      <c r="C1557" s="4"/>
      <c r="D1557" s="4"/>
      <c r="E1557" s="4"/>
      <c r="F1557" s="4"/>
      <c r="G1557" s="4"/>
    </row>
    <row r="1558" spans="3:7">
      <c r="C1558" s="4"/>
      <c r="D1558" s="4"/>
      <c r="E1558" s="4"/>
      <c r="F1558" s="4"/>
      <c r="G1558" s="4"/>
    </row>
    <row r="1559" spans="3:7">
      <c r="C1559" s="4"/>
      <c r="D1559" s="4"/>
      <c r="E1559" s="4"/>
      <c r="F1559" s="4"/>
      <c r="G1559" s="4"/>
    </row>
    <row r="1560" spans="3:7">
      <c r="C1560" s="4"/>
      <c r="D1560" s="4"/>
      <c r="E1560" s="4"/>
      <c r="F1560" s="4"/>
      <c r="G1560" s="4"/>
    </row>
    <row r="1561" spans="3:7">
      <c r="C1561" s="4"/>
      <c r="D1561" s="4"/>
      <c r="E1561" s="4"/>
      <c r="F1561" s="4"/>
      <c r="G1561" s="4"/>
    </row>
    <row r="1562" spans="3:7">
      <c r="C1562" s="4"/>
      <c r="D1562" s="4"/>
      <c r="E1562" s="4"/>
      <c r="F1562" s="4"/>
      <c r="G1562" s="4"/>
    </row>
    <row r="1563" spans="3:7">
      <c r="C1563" s="4"/>
      <c r="D1563" s="4"/>
      <c r="E1563" s="4"/>
      <c r="F1563" s="4"/>
      <c r="G1563" s="4"/>
    </row>
    <row r="1564" spans="3:7">
      <c r="C1564" s="4"/>
      <c r="D1564" s="4"/>
      <c r="E1564" s="4"/>
      <c r="F1564" s="4"/>
      <c r="G1564" s="4"/>
    </row>
    <row r="1565" spans="3:7">
      <c r="C1565" s="4"/>
      <c r="D1565" s="4"/>
      <c r="E1565" s="4"/>
      <c r="F1565" s="4"/>
      <c r="G1565" s="4"/>
    </row>
    <row r="1566" spans="3:7">
      <c r="C1566" s="4"/>
      <c r="D1566" s="4"/>
      <c r="E1566" s="4"/>
      <c r="F1566" s="4"/>
      <c r="G1566" s="4"/>
    </row>
    <row r="1567" spans="3:7">
      <c r="C1567" s="4"/>
      <c r="D1567" s="4"/>
      <c r="E1567" s="4"/>
      <c r="F1567" s="4"/>
      <c r="G1567" s="4"/>
    </row>
    <row r="1568" spans="3:7">
      <c r="C1568" s="4"/>
      <c r="D1568" s="4"/>
      <c r="E1568" s="4"/>
      <c r="F1568" s="4"/>
      <c r="G1568" s="4"/>
    </row>
    <row r="1569" spans="3:7">
      <c r="C1569" s="4"/>
      <c r="D1569" s="4"/>
      <c r="E1569" s="4"/>
      <c r="F1569" s="4"/>
      <c r="G1569" s="4"/>
    </row>
    <row r="1570" spans="3:7">
      <c r="C1570" s="4"/>
      <c r="D1570" s="4"/>
      <c r="E1570" s="4"/>
      <c r="F1570" s="4"/>
      <c r="G1570" s="4"/>
    </row>
    <row r="1571" spans="3:7">
      <c r="C1571" s="4"/>
      <c r="D1571" s="4"/>
      <c r="E1571" s="4"/>
      <c r="F1571" s="4"/>
      <c r="G1571" s="4"/>
    </row>
    <row r="1572" spans="3:7">
      <c r="C1572" s="4"/>
      <c r="D1572" s="4"/>
      <c r="E1572" s="4"/>
      <c r="F1572" s="4"/>
      <c r="G1572" s="4"/>
    </row>
    <row r="1573" spans="3:7">
      <c r="C1573" s="4"/>
      <c r="D1573" s="4"/>
      <c r="E1573" s="4"/>
      <c r="F1573" s="4"/>
      <c r="G1573" s="4"/>
    </row>
    <row r="1574" spans="3:7">
      <c r="C1574" s="4"/>
      <c r="D1574" s="4"/>
      <c r="E1574" s="4"/>
      <c r="F1574" s="4"/>
      <c r="G1574" s="4"/>
    </row>
    <row r="1575" spans="3:7">
      <c r="C1575" s="4"/>
      <c r="D1575" s="4"/>
      <c r="E1575" s="4"/>
      <c r="F1575" s="4"/>
      <c r="G1575" s="4"/>
    </row>
    <row r="1576" spans="3:7">
      <c r="C1576" s="4"/>
      <c r="D1576" s="4"/>
      <c r="E1576" s="4"/>
      <c r="F1576" s="4"/>
      <c r="G1576" s="4"/>
    </row>
    <row r="1577" spans="3:7">
      <c r="C1577" s="4"/>
      <c r="D1577" s="4"/>
      <c r="E1577" s="4"/>
      <c r="F1577" s="4"/>
      <c r="G1577" s="4"/>
    </row>
    <row r="1578" spans="3:7">
      <c r="C1578" s="4"/>
      <c r="D1578" s="4"/>
      <c r="E1578" s="4"/>
      <c r="F1578" s="4"/>
      <c r="G1578" s="4"/>
    </row>
    <row r="1579" spans="3:7">
      <c r="C1579" s="4"/>
      <c r="D1579" s="4"/>
      <c r="E1579" s="4"/>
      <c r="F1579" s="4"/>
      <c r="G1579" s="4"/>
    </row>
    <row r="1580" spans="3:7">
      <c r="C1580" s="4"/>
      <c r="D1580" s="4"/>
      <c r="E1580" s="4"/>
      <c r="F1580" s="4"/>
      <c r="G1580" s="4"/>
    </row>
    <row r="1581" spans="3:7">
      <c r="C1581" s="4"/>
      <c r="D1581" s="4"/>
      <c r="E1581" s="4"/>
      <c r="F1581" s="4"/>
      <c r="G1581" s="4"/>
    </row>
    <row r="1582" spans="3:7">
      <c r="C1582" s="4"/>
      <c r="D1582" s="4"/>
      <c r="E1582" s="4"/>
      <c r="F1582" s="4"/>
      <c r="G1582" s="4"/>
    </row>
    <row r="1583" spans="3:7">
      <c r="C1583" s="4"/>
      <c r="D1583" s="4"/>
      <c r="E1583" s="4"/>
      <c r="F1583" s="4"/>
      <c r="G1583" s="4"/>
    </row>
    <row r="1584" spans="3:7">
      <c r="C1584" s="4"/>
      <c r="D1584" s="4"/>
      <c r="E1584" s="4"/>
      <c r="F1584" s="4"/>
      <c r="G1584" s="4"/>
    </row>
    <row r="1585" spans="3:7">
      <c r="C1585" s="4"/>
      <c r="D1585" s="4"/>
      <c r="E1585" s="4"/>
      <c r="F1585" s="4"/>
      <c r="G1585" s="4"/>
    </row>
    <row r="1586" spans="3:7">
      <c r="C1586" s="4"/>
      <c r="D1586" s="4"/>
      <c r="E1586" s="4"/>
      <c r="F1586" s="4"/>
      <c r="G1586" s="4"/>
    </row>
    <row r="1587" spans="3:7">
      <c r="C1587" s="4"/>
      <c r="D1587" s="4"/>
      <c r="E1587" s="4"/>
      <c r="F1587" s="4"/>
      <c r="G1587" s="4"/>
    </row>
    <row r="1588" spans="3:7">
      <c r="C1588" s="4"/>
      <c r="D1588" s="4"/>
      <c r="E1588" s="4"/>
      <c r="F1588" s="4"/>
      <c r="G1588" s="4"/>
    </row>
    <row r="1589" spans="3:7">
      <c r="C1589" s="4"/>
      <c r="D1589" s="4"/>
      <c r="E1589" s="4"/>
      <c r="F1589" s="4"/>
      <c r="G1589" s="4"/>
    </row>
    <row r="1590" spans="3:7">
      <c r="C1590" s="4"/>
      <c r="D1590" s="4"/>
      <c r="E1590" s="4"/>
      <c r="F1590" s="4"/>
      <c r="G1590" s="4"/>
    </row>
    <row r="1591" spans="3:7">
      <c r="C1591" s="4"/>
      <c r="D1591" s="4"/>
      <c r="E1591" s="4"/>
      <c r="F1591" s="4"/>
      <c r="G1591" s="4"/>
    </row>
    <row r="1592" spans="3:7">
      <c r="C1592" s="4"/>
      <c r="D1592" s="4"/>
      <c r="E1592" s="4"/>
      <c r="F1592" s="4"/>
      <c r="G1592" s="4"/>
    </row>
    <row r="1593" spans="3:7">
      <c r="C1593" s="4"/>
      <c r="D1593" s="4"/>
      <c r="E1593" s="4"/>
      <c r="F1593" s="4"/>
      <c r="G1593" s="4"/>
    </row>
    <row r="1594" spans="3:7">
      <c r="C1594" s="4"/>
      <c r="D1594" s="4"/>
      <c r="E1594" s="4"/>
      <c r="F1594" s="4"/>
      <c r="G1594" s="4"/>
    </row>
    <row r="1595" spans="3:7">
      <c r="C1595" s="4"/>
      <c r="D1595" s="4"/>
      <c r="E1595" s="4"/>
      <c r="F1595" s="4"/>
      <c r="G1595" s="4"/>
    </row>
    <row r="1596" spans="3:7">
      <c r="C1596" s="4"/>
      <c r="D1596" s="4"/>
      <c r="E1596" s="4"/>
      <c r="F1596" s="4"/>
      <c r="G1596" s="4"/>
    </row>
    <row r="1597" spans="3:7">
      <c r="C1597" s="4"/>
      <c r="D1597" s="4"/>
      <c r="E1597" s="4"/>
      <c r="F1597" s="4"/>
      <c r="G1597" s="4"/>
    </row>
    <row r="1598" spans="3:7">
      <c r="C1598" s="4"/>
      <c r="D1598" s="4"/>
      <c r="E1598" s="4"/>
      <c r="F1598" s="4"/>
      <c r="G1598" s="4"/>
    </row>
    <row r="1599" spans="3:7">
      <c r="C1599" s="4"/>
      <c r="D1599" s="4"/>
      <c r="E1599" s="4"/>
      <c r="F1599" s="4"/>
      <c r="G1599" s="4"/>
    </row>
    <row r="1600" spans="3:7">
      <c r="C1600" s="4"/>
      <c r="D1600" s="4"/>
      <c r="E1600" s="4"/>
      <c r="F1600" s="4"/>
      <c r="G1600" s="4"/>
    </row>
    <row r="1601" spans="3:7">
      <c r="C1601" s="4"/>
      <c r="D1601" s="4"/>
      <c r="E1601" s="4"/>
      <c r="F1601" s="4"/>
      <c r="G1601" s="4"/>
    </row>
    <row r="1602" spans="3:7">
      <c r="C1602" s="4"/>
      <c r="D1602" s="4"/>
      <c r="E1602" s="4"/>
      <c r="F1602" s="4"/>
      <c r="G1602" s="4"/>
    </row>
    <row r="1603" spans="3:7">
      <c r="C1603" s="4"/>
      <c r="D1603" s="4"/>
      <c r="E1603" s="4"/>
      <c r="F1603" s="4"/>
      <c r="G1603" s="4"/>
    </row>
    <row r="1604" spans="3:7">
      <c r="C1604" s="4"/>
      <c r="D1604" s="4"/>
      <c r="E1604" s="4"/>
      <c r="F1604" s="4"/>
      <c r="G1604" s="4"/>
    </row>
    <row r="1605" spans="3:7">
      <c r="C1605" s="4"/>
      <c r="D1605" s="4"/>
      <c r="E1605" s="4"/>
      <c r="F1605" s="4"/>
      <c r="G1605" s="4"/>
    </row>
    <row r="1606" spans="3:7">
      <c r="C1606" s="4"/>
      <c r="D1606" s="4"/>
      <c r="E1606" s="4"/>
      <c r="F1606" s="4"/>
      <c r="G1606" s="4"/>
    </row>
    <row r="1607" spans="3:7">
      <c r="C1607" s="4"/>
      <c r="D1607" s="4"/>
      <c r="E1607" s="4"/>
      <c r="F1607" s="4"/>
      <c r="G1607" s="4"/>
    </row>
    <row r="1608" spans="3:7">
      <c r="C1608" s="4"/>
      <c r="D1608" s="4"/>
      <c r="E1608" s="4"/>
      <c r="F1608" s="4"/>
      <c r="G1608" s="4"/>
    </row>
    <row r="1609" spans="3:7">
      <c r="C1609" s="4"/>
      <c r="D1609" s="4"/>
      <c r="E1609" s="4"/>
      <c r="F1609" s="4"/>
      <c r="G1609" s="4"/>
    </row>
    <row r="1610" spans="3:7">
      <c r="C1610" s="4"/>
      <c r="D1610" s="4"/>
      <c r="E1610" s="4"/>
      <c r="F1610" s="4"/>
      <c r="G1610" s="4"/>
    </row>
    <row r="1611" spans="3:7">
      <c r="C1611" s="4"/>
      <c r="D1611" s="4"/>
      <c r="E1611" s="4"/>
      <c r="F1611" s="4"/>
      <c r="G1611" s="4"/>
    </row>
    <row r="1612" spans="3:7">
      <c r="C1612" s="4"/>
      <c r="D1612" s="4"/>
      <c r="E1612" s="4"/>
      <c r="F1612" s="4"/>
      <c r="G1612" s="4"/>
    </row>
    <row r="1613" spans="3:7">
      <c r="C1613" s="4"/>
      <c r="D1613" s="4"/>
      <c r="E1613" s="4"/>
      <c r="F1613" s="4"/>
      <c r="G1613" s="4"/>
    </row>
    <row r="1614" spans="3:7">
      <c r="C1614" s="4"/>
      <c r="D1614" s="4"/>
      <c r="E1614" s="4"/>
      <c r="F1614" s="4"/>
      <c r="G1614" s="4"/>
    </row>
    <row r="1615" spans="3:7">
      <c r="C1615" s="4"/>
      <c r="D1615" s="4"/>
      <c r="E1615" s="4"/>
      <c r="F1615" s="4"/>
      <c r="G1615" s="4"/>
    </row>
    <row r="1616" spans="3:7">
      <c r="C1616" s="4"/>
      <c r="D1616" s="4"/>
      <c r="E1616" s="4"/>
      <c r="F1616" s="4"/>
      <c r="G1616" s="4"/>
    </row>
    <row r="1617" spans="3:7">
      <c r="C1617" s="4"/>
      <c r="D1617" s="4"/>
      <c r="E1617" s="4"/>
      <c r="F1617" s="4"/>
      <c r="G1617" s="4"/>
    </row>
    <row r="1618" spans="3:7">
      <c r="C1618" s="4"/>
      <c r="D1618" s="4"/>
      <c r="E1618" s="4"/>
      <c r="F1618" s="4"/>
      <c r="G1618" s="4"/>
    </row>
    <row r="1619" spans="3:7">
      <c r="C1619" s="4"/>
      <c r="D1619" s="4"/>
      <c r="E1619" s="4"/>
      <c r="F1619" s="4"/>
      <c r="G1619" s="4"/>
    </row>
    <row r="1620" spans="3:7">
      <c r="C1620" s="4"/>
      <c r="D1620" s="4"/>
      <c r="E1620" s="4"/>
      <c r="F1620" s="4"/>
      <c r="G1620" s="4"/>
    </row>
    <row r="1621" spans="3:7">
      <c r="C1621" s="4"/>
      <c r="D1621" s="4"/>
      <c r="E1621" s="4"/>
      <c r="F1621" s="4"/>
      <c r="G1621" s="4"/>
    </row>
    <row r="1622" spans="3:7">
      <c r="C1622" s="4"/>
      <c r="D1622" s="4"/>
      <c r="E1622" s="4"/>
      <c r="F1622" s="4"/>
      <c r="G1622" s="4"/>
    </row>
    <row r="1623" spans="3:7">
      <c r="C1623" s="4"/>
      <c r="D1623" s="4"/>
      <c r="E1623" s="4"/>
      <c r="F1623" s="4"/>
      <c r="G1623" s="4"/>
    </row>
    <row r="1624" spans="3:7">
      <c r="C1624" s="4"/>
      <c r="D1624" s="4"/>
      <c r="E1624" s="4"/>
      <c r="F1624" s="4"/>
      <c r="G1624" s="4"/>
    </row>
    <row r="1625" spans="3:7">
      <c r="C1625" s="4"/>
      <c r="D1625" s="4"/>
      <c r="E1625" s="4"/>
      <c r="F1625" s="4"/>
      <c r="G1625" s="4"/>
    </row>
    <row r="1626" spans="3:7">
      <c r="C1626" s="4"/>
      <c r="D1626" s="4"/>
      <c r="E1626" s="4"/>
      <c r="F1626" s="4"/>
      <c r="G1626" s="4"/>
    </row>
    <row r="1627" spans="3:7">
      <c r="C1627" s="4"/>
      <c r="D1627" s="4"/>
      <c r="E1627" s="4"/>
      <c r="F1627" s="4"/>
      <c r="G1627" s="4"/>
    </row>
    <row r="1628" spans="3:7">
      <c r="C1628" s="4"/>
      <c r="D1628" s="4"/>
      <c r="E1628" s="4"/>
      <c r="F1628" s="4"/>
      <c r="G1628" s="4"/>
    </row>
    <row r="1629" spans="3:7">
      <c r="C1629" s="4"/>
      <c r="D1629" s="4"/>
      <c r="E1629" s="4"/>
      <c r="F1629" s="4"/>
      <c r="G1629" s="4"/>
    </row>
    <row r="1630" spans="3:7">
      <c r="C1630" s="4"/>
      <c r="D1630" s="4"/>
      <c r="E1630" s="4"/>
      <c r="F1630" s="4"/>
      <c r="G1630" s="4"/>
    </row>
    <row r="1631" spans="3:7">
      <c r="C1631" s="4"/>
      <c r="D1631" s="4"/>
      <c r="E1631" s="4"/>
      <c r="F1631" s="4"/>
      <c r="G1631" s="4"/>
    </row>
    <row r="1632" spans="3:7">
      <c r="C1632" s="4"/>
      <c r="D1632" s="4"/>
      <c r="E1632" s="4"/>
      <c r="F1632" s="4"/>
      <c r="G1632" s="4"/>
    </row>
    <row r="1633" spans="3:7">
      <c r="C1633" s="4"/>
      <c r="D1633" s="4"/>
      <c r="E1633" s="4"/>
      <c r="F1633" s="4"/>
      <c r="G1633" s="4"/>
    </row>
    <row r="1634" spans="3:7">
      <c r="C1634" s="4"/>
      <c r="D1634" s="4"/>
      <c r="E1634" s="4"/>
      <c r="F1634" s="4"/>
      <c r="G1634" s="4"/>
    </row>
    <row r="1635" spans="3:7">
      <c r="C1635" s="4"/>
      <c r="D1635" s="4"/>
      <c r="E1635" s="4"/>
      <c r="F1635" s="4"/>
      <c r="G1635" s="4"/>
    </row>
    <row r="1636" spans="3:7">
      <c r="C1636" s="4"/>
      <c r="D1636" s="4"/>
      <c r="E1636" s="4"/>
      <c r="F1636" s="4"/>
      <c r="G1636" s="4"/>
    </row>
    <row r="1637" spans="3:7">
      <c r="C1637" s="4"/>
      <c r="D1637" s="4"/>
      <c r="E1637" s="4"/>
      <c r="F1637" s="4"/>
      <c r="G1637" s="4"/>
    </row>
    <row r="1638" spans="3:7">
      <c r="C1638" s="4"/>
      <c r="D1638" s="4"/>
      <c r="E1638" s="4"/>
      <c r="F1638" s="4"/>
      <c r="G1638" s="4"/>
    </row>
    <row r="1639" spans="3:7">
      <c r="C1639" s="4"/>
      <c r="D1639" s="4"/>
      <c r="E1639" s="4"/>
      <c r="F1639" s="4"/>
      <c r="G1639" s="4"/>
    </row>
    <row r="1640" spans="3:7">
      <c r="C1640" s="4"/>
      <c r="D1640" s="4"/>
      <c r="E1640" s="4"/>
      <c r="F1640" s="4"/>
      <c r="G1640" s="4"/>
    </row>
    <row r="1641" spans="3:7">
      <c r="C1641" s="4"/>
      <c r="D1641" s="4"/>
      <c r="E1641" s="4"/>
      <c r="F1641" s="4"/>
      <c r="G1641" s="4"/>
    </row>
    <row r="1642" spans="3:7">
      <c r="C1642" s="4"/>
      <c r="D1642" s="4"/>
      <c r="E1642" s="4"/>
      <c r="F1642" s="4"/>
      <c r="G1642" s="4"/>
    </row>
    <row r="1643" spans="3:7">
      <c r="C1643" s="4"/>
      <c r="D1643" s="4"/>
      <c r="E1643" s="4"/>
      <c r="F1643" s="4"/>
      <c r="G1643" s="4"/>
    </row>
    <row r="1644" spans="3:7">
      <c r="C1644" s="4"/>
      <c r="D1644" s="4"/>
      <c r="E1644" s="4"/>
      <c r="F1644" s="4"/>
      <c r="G1644" s="4"/>
    </row>
    <row r="1645" spans="3:7">
      <c r="C1645" s="4"/>
      <c r="D1645" s="4"/>
      <c r="E1645" s="4"/>
      <c r="F1645" s="4"/>
      <c r="G1645" s="4"/>
    </row>
    <row r="1646" spans="3:7">
      <c r="C1646" s="4"/>
      <c r="D1646" s="4"/>
      <c r="E1646" s="4"/>
      <c r="F1646" s="4"/>
      <c r="G1646" s="4"/>
    </row>
    <row r="1647" spans="3:7">
      <c r="C1647" s="4"/>
      <c r="D1647" s="4"/>
      <c r="E1647" s="4"/>
      <c r="F1647" s="4"/>
      <c r="G1647" s="4"/>
    </row>
    <row r="1648" spans="3:7">
      <c r="C1648" s="4"/>
      <c r="D1648" s="4"/>
      <c r="E1648" s="4"/>
      <c r="F1648" s="4"/>
      <c r="G1648" s="4"/>
    </row>
    <row r="1649" spans="3:7">
      <c r="C1649" s="4"/>
      <c r="D1649" s="4"/>
      <c r="E1649" s="4"/>
      <c r="F1649" s="4"/>
      <c r="G1649" s="4"/>
    </row>
    <row r="1650" spans="3:7">
      <c r="C1650" s="4"/>
      <c r="D1650" s="4"/>
      <c r="E1650" s="4"/>
      <c r="F1650" s="4"/>
      <c r="G1650" s="4"/>
    </row>
    <row r="1651" spans="3:7">
      <c r="C1651" s="4"/>
      <c r="D1651" s="4"/>
      <c r="E1651" s="4"/>
      <c r="F1651" s="4"/>
      <c r="G1651" s="4"/>
    </row>
    <row r="1652" spans="3:7">
      <c r="C1652" s="4"/>
      <c r="D1652" s="4"/>
      <c r="E1652" s="4"/>
      <c r="F1652" s="4"/>
      <c r="G1652" s="4"/>
    </row>
    <row r="1653" spans="3:7">
      <c r="C1653" s="4"/>
      <c r="D1653" s="4"/>
      <c r="E1653" s="4"/>
      <c r="F1653" s="4"/>
      <c r="G1653" s="4"/>
    </row>
    <row r="1654" spans="3:7">
      <c r="C1654" s="4"/>
      <c r="D1654" s="4"/>
      <c r="E1654" s="4"/>
      <c r="F1654" s="4"/>
      <c r="G1654" s="4"/>
    </row>
    <row r="1655" spans="3:7">
      <c r="C1655" s="4"/>
      <c r="D1655" s="4"/>
      <c r="E1655" s="4"/>
      <c r="F1655" s="4"/>
      <c r="G1655" s="4"/>
    </row>
    <row r="1656" spans="3:7">
      <c r="C1656" s="4"/>
      <c r="D1656" s="4"/>
      <c r="E1656" s="4"/>
      <c r="F1656" s="4"/>
      <c r="G1656" s="4"/>
    </row>
    <row r="1657" spans="3:7">
      <c r="C1657" s="4"/>
      <c r="D1657" s="4"/>
      <c r="E1657" s="4"/>
      <c r="F1657" s="4"/>
      <c r="G1657" s="4"/>
    </row>
    <row r="1658" spans="3:7">
      <c r="C1658" s="4"/>
      <c r="D1658" s="4"/>
      <c r="E1658" s="4"/>
      <c r="F1658" s="4"/>
      <c r="G1658" s="4"/>
    </row>
    <row r="1659" spans="3:7">
      <c r="C1659" s="4"/>
      <c r="D1659" s="4"/>
      <c r="E1659" s="4"/>
      <c r="F1659" s="4"/>
      <c r="G1659" s="4"/>
    </row>
    <row r="1660" spans="3:7">
      <c r="C1660" s="4"/>
      <c r="D1660" s="4"/>
      <c r="E1660" s="4"/>
      <c r="F1660" s="4"/>
      <c r="G1660" s="4"/>
    </row>
    <row r="1661" spans="3:7">
      <c r="C1661" s="4"/>
      <c r="D1661" s="4"/>
      <c r="E1661" s="4"/>
      <c r="F1661" s="4"/>
      <c r="G1661" s="4"/>
    </row>
    <row r="1662" spans="3:7">
      <c r="C1662" s="4"/>
      <c r="D1662" s="4"/>
      <c r="E1662" s="4"/>
      <c r="F1662" s="4"/>
      <c r="G1662" s="4"/>
    </row>
    <row r="1663" spans="3:7">
      <c r="C1663" s="4"/>
      <c r="D1663" s="4"/>
      <c r="E1663" s="4"/>
      <c r="F1663" s="4"/>
      <c r="G1663" s="4"/>
    </row>
    <row r="1664" spans="3:7">
      <c r="C1664" s="4"/>
      <c r="D1664" s="4"/>
      <c r="E1664" s="4"/>
      <c r="F1664" s="4"/>
      <c r="G1664" s="4"/>
    </row>
    <row r="1665" spans="3:7">
      <c r="C1665" s="4"/>
      <c r="D1665" s="4"/>
      <c r="E1665" s="4"/>
      <c r="F1665" s="4"/>
      <c r="G1665" s="4"/>
    </row>
    <row r="1666" spans="3:7">
      <c r="C1666" s="4"/>
      <c r="D1666" s="4"/>
      <c r="E1666" s="4"/>
      <c r="F1666" s="4"/>
      <c r="G1666" s="4"/>
    </row>
    <row r="1667" spans="3:7">
      <c r="C1667" s="4"/>
      <c r="D1667" s="4"/>
      <c r="E1667" s="4"/>
      <c r="F1667" s="4"/>
      <c r="G1667" s="4"/>
    </row>
    <row r="1668" spans="3:7">
      <c r="C1668" s="4"/>
      <c r="D1668" s="4"/>
      <c r="E1668" s="4"/>
      <c r="F1668" s="4"/>
      <c r="G1668" s="4"/>
    </row>
    <row r="1669" spans="3:7">
      <c r="C1669" s="4"/>
      <c r="D1669" s="4"/>
      <c r="E1669" s="4"/>
      <c r="F1669" s="4"/>
      <c r="G1669" s="4"/>
    </row>
    <row r="1670" spans="3:7">
      <c r="C1670" s="4"/>
      <c r="D1670" s="4"/>
      <c r="E1670" s="4"/>
      <c r="F1670" s="4"/>
      <c r="G1670" s="4"/>
    </row>
    <row r="1671" spans="3:7">
      <c r="C1671" s="4"/>
      <c r="D1671" s="4"/>
      <c r="E1671" s="4"/>
      <c r="F1671" s="4"/>
      <c r="G1671" s="4"/>
    </row>
    <row r="1672" spans="3:7">
      <c r="C1672" s="4"/>
      <c r="D1672" s="4"/>
      <c r="E1672" s="4"/>
      <c r="F1672" s="4"/>
      <c r="G1672" s="4"/>
    </row>
    <row r="1673" spans="3:7">
      <c r="C1673" s="4"/>
      <c r="D1673" s="4"/>
      <c r="E1673" s="4"/>
      <c r="F1673" s="4"/>
      <c r="G1673" s="4"/>
    </row>
    <row r="1674" spans="3:7">
      <c r="C1674" s="4"/>
      <c r="D1674" s="4"/>
      <c r="E1674" s="4"/>
      <c r="F1674" s="4"/>
      <c r="G1674" s="4"/>
    </row>
    <row r="1675" spans="3:7">
      <c r="C1675" s="4"/>
      <c r="D1675" s="4"/>
      <c r="E1675" s="4"/>
      <c r="F1675" s="4"/>
      <c r="G1675" s="4"/>
    </row>
    <row r="1676" spans="3:7">
      <c r="C1676" s="4"/>
      <c r="D1676" s="4"/>
      <c r="E1676" s="4"/>
      <c r="F1676" s="4"/>
      <c r="G1676" s="4"/>
    </row>
    <row r="1677" spans="3:7">
      <c r="C1677" s="4"/>
      <c r="D1677" s="4"/>
      <c r="E1677" s="4"/>
      <c r="F1677" s="4"/>
      <c r="G1677" s="4"/>
    </row>
    <row r="1678" spans="3:7">
      <c r="C1678" s="4"/>
      <c r="D1678" s="4"/>
      <c r="E1678" s="4"/>
      <c r="F1678" s="4"/>
      <c r="G1678" s="4"/>
    </row>
    <row r="1679" spans="3:7">
      <c r="C1679" s="4"/>
      <c r="D1679" s="4"/>
      <c r="E1679" s="4"/>
      <c r="F1679" s="4"/>
      <c r="G1679" s="4"/>
    </row>
    <row r="1680" spans="3:7">
      <c r="C1680" s="4"/>
      <c r="D1680" s="4"/>
      <c r="E1680" s="4"/>
      <c r="F1680" s="4"/>
      <c r="G1680" s="4"/>
    </row>
    <row r="1681" spans="3:7">
      <c r="C1681" s="4"/>
      <c r="D1681" s="4"/>
      <c r="E1681" s="4"/>
      <c r="F1681" s="4"/>
      <c r="G1681" s="4"/>
    </row>
    <row r="1682" spans="3:7">
      <c r="C1682" s="4"/>
      <c r="D1682" s="4"/>
      <c r="E1682" s="4"/>
      <c r="F1682" s="4"/>
      <c r="G1682" s="4"/>
    </row>
    <row r="1683" spans="3:7">
      <c r="C1683" s="4"/>
      <c r="D1683" s="4"/>
      <c r="E1683" s="4"/>
      <c r="F1683" s="4"/>
      <c r="G1683" s="4"/>
    </row>
    <row r="1684" spans="3:7">
      <c r="C1684" s="4"/>
      <c r="D1684" s="4"/>
      <c r="E1684" s="4"/>
      <c r="F1684" s="4"/>
      <c r="G1684" s="4"/>
    </row>
    <row r="1685" spans="3:7">
      <c r="C1685" s="4"/>
      <c r="D1685" s="4"/>
      <c r="E1685" s="4"/>
      <c r="F1685" s="4"/>
      <c r="G1685" s="4"/>
    </row>
    <row r="1686" spans="3:7">
      <c r="C1686" s="4"/>
      <c r="D1686" s="4"/>
      <c r="E1686" s="4"/>
      <c r="F1686" s="4"/>
      <c r="G1686" s="4"/>
    </row>
    <row r="1687" spans="3:7">
      <c r="C1687" s="4"/>
      <c r="D1687" s="4"/>
      <c r="E1687" s="4"/>
      <c r="F1687" s="4"/>
      <c r="G1687" s="4"/>
    </row>
    <row r="1688" spans="3:7">
      <c r="C1688" s="4"/>
      <c r="D1688" s="4"/>
      <c r="E1688" s="4"/>
      <c r="F1688" s="4"/>
      <c r="G1688" s="4"/>
    </row>
    <row r="1689" spans="3:7">
      <c r="C1689" s="4"/>
      <c r="D1689" s="4"/>
      <c r="E1689" s="4"/>
      <c r="F1689" s="4"/>
      <c r="G1689" s="4"/>
    </row>
    <row r="1690" spans="3:7">
      <c r="C1690" s="4"/>
      <c r="D1690" s="4"/>
      <c r="E1690" s="4"/>
      <c r="F1690" s="4"/>
      <c r="G1690" s="4"/>
    </row>
    <row r="1691" spans="3:7">
      <c r="C1691" s="4"/>
      <c r="D1691" s="4"/>
      <c r="E1691" s="4"/>
      <c r="F1691" s="4"/>
      <c r="G1691" s="4"/>
    </row>
    <row r="1692" spans="3:7">
      <c r="C1692" s="4"/>
      <c r="D1692" s="4"/>
      <c r="E1692" s="4"/>
      <c r="F1692" s="4"/>
      <c r="G1692" s="4"/>
    </row>
    <row r="1693" spans="3:7">
      <c r="C1693" s="4"/>
      <c r="D1693" s="4"/>
      <c r="E1693" s="4"/>
      <c r="F1693" s="4"/>
      <c r="G1693" s="4"/>
    </row>
    <row r="1694" spans="3:7">
      <c r="C1694" s="4"/>
      <c r="D1694" s="4"/>
      <c r="E1694" s="4"/>
      <c r="F1694" s="4"/>
      <c r="G1694" s="4"/>
    </row>
    <row r="1695" spans="3:7">
      <c r="C1695" s="4"/>
      <c r="D1695" s="4"/>
      <c r="E1695" s="4"/>
      <c r="F1695" s="4"/>
      <c r="G1695" s="4"/>
    </row>
    <row r="1696" spans="3:7">
      <c r="C1696" s="4"/>
      <c r="D1696" s="4"/>
      <c r="E1696" s="4"/>
      <c r="F1696" s="4"/>
      <c r="G1696" s="4"/>
    </row>
    <row r="1697" spans="3:7">
      <c r="C1697" s="4"/>
      <c r="D1697" s="4"/>
      <c r="E1697" s="4"/>
      <c r="F1697" s="4"/>
      <c r="G1697" s="4"/>
    </row>
    <row r="1698" spans="3:7">
      <c r="C1698" s="4"/>
      <c r="D1698" s="4"/>
      <c r="E1698" s="4"/>
      <c r="F1698" s="4"/>
      <c r="G1698" s="4"/>
    </row>
    <row r="1699" spans="3:7">
      <c r="C1699" s="4"/>
      <c r="D1699" s="4"/>
      <c r="E1699" s="4"/>
      <c r="F1699" s="4"/>
      <c r="G1699" s="4"/>
    </row>
    <row r="1700" spans="3:7">
      <c r="C1700" s="4"/>
      <c r="D1700" s="4"/>
      <c r="E1700" s="4"/>
      <c r="F1700" s="4"/>
      <c r="G1700" s="4"/>
    </row>
    <row r="1701" spans="3:7">
      <c r="C1701" s="4"/>
      <c r="D1701" s="4"/>
      <c r="E1701" s="4"/>
      <c r="F1701" s="4"/>
      <c r="G1701" s="4"/>
    </row>
    <row r="1702" spans="3:7">
      <c r="C1702" s="4"/>
      <c r="D1702" s="4"/>
      <c r="E1702" s="4"/>
      <c r="F1702" s="4"/>
      <c r="G1702" s="4"/>
    </row>
    <row r="1703" spans="3:7">
      <c r="C1703" s="4"/>
      <c r="D1703" s="4"/>
      <c r="E1703" s="4"/>
      <c r="F1703" s="4"/>
      <c r="G1703" s="4"/>
    </row>
    <row r="1704" spans="3:7">
      <c r="C1704" s="4"/>
      <c r="D1704" s="4"/>
      <c r="E1704" s="4"/>
      <c r="F1704" s="4"/>
      <c r="G1704" s="4"/>
    </row>
    <row r="1705" spans="3:7">
      <c r="C1705" s="4"/>
      <c r="D1705" s="4"/>
      <c r="E1705" s="4"/>
      <c r="F1705" s="4"/>
      <c r="G1705" s="4"/>
    </row>
    <row r="1706" spans="3:7">
      <c r="C1706" s="4"/>
      <c r="D1706" s="4"/>
      <c r="E1706" s="4"/>
      <c r="F1706" s="4"/>
      <c r="G1706" s="4"/>
    </row>
    <row r="1707" spans="3:7">
      <c r="C1707" s="4"/>
      <c r="D1707" s="4"/>
      <c r="E1707" s="4"/>
      <c r="F1707" s="4"/>
      <c r="G1707" s="4"/>
    </row>
    <row r="1708" spans="3:7">
      <c r="C1708" s="4"/>
      <c r="D1708" s="4"/>
      <c r="E1708" s="4"/>
      <c r="F1708" s="4"/>
      <c r="G1708" s="4"/>
    </row>
    <row r="1709" spans="3:7">
      <c r="C1709" s="4"/>
      <c r="D1709" s="4"/>
      <c r="E1709" s="4"/>
      <c r="F1709" s="4"/>
      <c r="G1709" s="4"/>
    </row>
    <row r="1710" spans="3:7">
      <c r="C1710" s="4"/>
      <c r="D1710" s="4"/>
      <c r="E1710" s="4"/>
      <c r="F1710" s="4"/>
      <c r="G1710" s="4"/>
    </row>
    <row r="1711" spans="3:7">
      <c r="C1711" s="4"/>
      <c r="D1711" s="4"/>
      <c r="E1711" s="4"/>
      <c r="F1711" s="4"/>
      <c r="G1711" s="4"/>
    </row>
    <row r="1712" spans="3:7">
      <c r="C1712" s="4"/>
      <c r="D1712" s="4"/>
      <c r="E1712" s="4"/>
      <c r="F1712" s="4"/>
      <c r="G1712" s="4"/>
    </row>
    <row r="1713" spans="3:7">
      <c r="C1713" s="4"/>
      <c r="D1713" s="4"/>
      <c r="E1713" s="4"/>
      <c r="F1713" s="4"/>
      <c r="G1713" s="4"/>
    </row>
    <row r="1714" spans="3:7">
      <c r="C1714" s="4"/>
      <c r="D1714" s="4"/>
      <c r="E1714" s="4"/>
      <c r="F1714" s="4"/>
      <c r="G1714" s="4"/>
    </row>
    <row r="1715" spans="3:7">
      <c r="C1715" s="4"/>
      <c r="D1715" s="4"/>
      <c r="E1715" s="4"/>
      <c r="F1715" s="4"/>
      <c r="G1715" s="4"/>
    </row>
    <row r="1716" spans="3:7">
      <c r="C1716" s="4"/>
      <c r="D1716" s="4"/>
      <c r="E1716" s="4"/>
      <c r="F1716" s="4"/>
      <c r="G1716" s="4"/>
    </row>
    <row r="1717" spans="3:7">
      <c r="C1717" s="4"/>
      <c r="D1717" s="4"/>
      <c r="E1717" s="4"/>
      <c r="F1717" s="4"/>
      <c r="G1717" s="4"/>
    </row>
    <row r="1718" spans="3:7">
      <c r="C1718" s="4"/>
      <c r="D1718" s="4"/>
      <c r="E1718" s="4"/>
      <c r="F1718" s="4"/>
      <c r="G1718" s="4"/>
    </row>
    <row r="1719" spans="3:7">
      <c r="C1719" s="4"/>
      <c r="D1719" s="4"/>
      <c r="E1719" s="4"/>
      <c r="F1719" s="4"/>
      <c r="G1719" s="4"/>
    </row>
    <row r="1720" spans="3:7">
      <c r="C1720" s="4"/>
      <c r="D1720" s="4"/>
      <c r="E1720" s="4"/>
      <c r="F1720" s="4"/>
      <c r="G1720" s="4"/>
    </row>
    <row r="1721" spans="3:7">
      <c r="C1721" s="4"/>
      <c r="D1721" s="4"/>
      <c r="E1721" s="4"/>
      <c r="F1721" s="4"/>
      <c r="G1721" s="4"/>
    </row>
    <row r="1722" spans="3:7">
      <c r="C1722" s="4"/>
      <c r="D1722" s="4"/>
      <c r="E1722" s="4"/>
      <c r="F1722" s="4"/>
      <c r="G1722" s="4"/>
    </row>
    <row r="1723" spans="3:7">
      <c r="C1723" s="4"/>
      <c r="D1723" s="4"/>
      <c r="E1723" s="4"/>
      <c r="F1723" s="4"/>
      <c r="G1723" s="4"/>
    </row>
    <row r="1724" spans="3:7">
      <c r="C1724" s="4"/>
      <c r="D1724" s="4"/>
      <c r="E1724" s="4"/>
      <c r="F1724" s="4"/>
      <c r="G1724" s="4"/>
    </row>
    <row r="1725" spans="3:7">
      <c r="C1725" s="4"/>
      <c r="D1725" s="4"/>
      <c r="E1725" s="4"/>
      <c r="F1725" s="4"/>
      <c r="G1725" s="4"/>
    </row>
    <row r="1726" spans="3:7">
      <c r="C1726" s="4"/>
      <c r="D1726" s="4"/>
      <c r="E1726" s="4"/>
      <c r="F1726" s="4"/>
      <c r="G1726" s="4"/>
    </row>
    <row r="1727" spans="3:7">
      <c r="C1727" s="4"/>
      <c r="D1727" s="4"/>
      <c r="E1727" s="4"/>
      <c r="F1727" s="4"/>
      <c r="G1727" s="4"/>
    </row>
    <row r="1728" spans="3:7">
      <c r="C1728" s="4"/>
      <c r="D1728" s="4"/>
      <c r="E1728" s="4"/>
      <c r="F1728" s="4"/>
      <c r="G1728" s="4"/>
    </row>
    <row r="1729" spans="3:7">
      <c r="C1729" s="4"/>
      <c r="D1729" s="4"/>
      <c r="E1729" s="4"/>
      <c r="F1729" s="4"/>
      <c r="G1729" s="4"/>
    </row>
    <row r="1730" spans="3:7">
      <c r="C1730" s="4"/>
      <c r="D1730" s="4"/>
      <c r="E1730" s="4"/>
      <c r="F1730" s="4"/>
      <c r="G1730" s="4"/>
    </row>
    <row r="1731" spans="3:7">
      <c r="C1731" s="4"/>
      <c r="D1731" s="4"/>
      <c r="E1731" s="4"/>
      <c r="F1731" s="4"/>
      <c r="G1731" s="4"/>
    </row>
    <row r="1732" spans="3:7">
      <c r="C1732" s="4"/>
      <c r="D1732" s="4"/>
      <c r="E1732" s="4"/>
      <c r="F1732" s="4"/>
      <c r="G1732" s="4"/>
    </row>
    <row r="1733" spans="3:7">
      <c r="C1733" s="4"/>
      <c r="D1733" s="4"/>
      <c r="E1733" s="4"/>
      <c r="F1733" s="4"/>
      <c r="G1733" s="4"/>
    </row>
    <row r="1734" spans="3:7">
      <c r="C1734" s="4"/>
      <c r="D1734" s="4"/>
      <c r="E1734" s="4"/>
      <c r="F1734" s="4"/>
      <c r="G1734" s="4"/>
    </row>
    <row r="1735" spans="3:7">
      <c r="C1735" s="4"/>
      <c r="D1735" s="4"/>
      <c r="E1735" s="4"/>
      <c r="F1735" s="4"/>
      <c r="G1735" s="4"/>
    </row>
    <row r="1736" spans="3:7">
      <c r="C1736" s="4"/>
      <c r="D1736" s="4"/>
      <c r="E1736" s="4"/>
      <c r="F1736" s="4"/>
      <c r="G1736" s="4"/>
    </row>
    <row r="1737" spans="3:7">
      <c r="C1737" s="4"/>
      <c r="D1737" s="4"/>
      <c r="E1737" s="4"/>
      <c r="F1737" s="4"/>
      <c r="G1737" s="4"/>
    </row>
    <row r="1738" spans="3:7">
      <c r="C1738" s="4"/>
      <c r="D1738" s="4"/>
      <c r="E1738" s="4"/>
      <c r="F1738" s="4"/>
      <c r="G1738" s="4"/>
    </row>
    <row r="1739" spans="3:7">
      <c r="C1739" s="4"/>
      <c r="D1739" s="4"/>
      <c r="E1739" s="4"/>
      <c r="F1739" s="4"/>
      <c r="G1739" s="4"/>
    </row>
    <row r="1740" spans="3:7">
      <c r="C1740" s="4"/>
      <c r="D1740" s="4"/>
      <c r="E1740" s="4"/>
      <c r="F1740" s="4"/>
      <c r="G1740" s="4"/>
    </row>
    <row r="1741" spans="3:7">
      <c r="C1741" s="4"/>
      <c r="D1741" s="4"/>
      <c r="E1741" s="4"/>
      <c r="F1741" s="4"/>
      <c r="G1741" s="4"/>
    </row>
    <row r="1742" spans="3:7">
      <c r="C1742" s="4"/>
      <c r="D1742" s="4"/>
      <c r="E1742" s="4"/>
      <c r="F1742" s="4"/>
      <c r="G1742" s="4"/>
    </row>
    <row r="1743" spans="3:7">
      <c r="C1743" s="4"/>
      <c r="D1743" s="4"/>
      <c r="E1743" s="4"/>
      <c r="F1743" s="4"/>
      <c r="G1743" s="4"/>
    </row>
    <row r="1744" spans="3:7">
      <c r="C1744" s="4"/>
      <c r="D1744" s="4"/>
      <c r="E1744" s="4"/>
      <c r="F1744" s="4"/>
      <c r="G1744" s="4"/>
    </row>
    <row r="1745" spans="3:7">
      <c r="C1745" s="4"/>
      <c r="D1745" s="4"/>
      <c r="E1745" s="4"/>
      <c r="F1745" s="4"/>
      <c r="G1745" s="4"/>
    </row>
    <row r="1746" spans="3:7">
      <c r="C1746" s="4"/>
      <c r="D1746" s="4"/>
      <c r="E1746" s="4"/>
      <c r="F1746" s="4"/>
      <c r="G1746" s="4"/>
    </row>
    <row r="1747" spans="3:7">
      <c r="C1747" s="4"/>
      <c r="D1747" s="4"/>
      <c r="E1747" s="4"/>
      <c r="F1747" s="4"/>
      <c r="G1747" s="4"/>
    </row>
    <row r="1748" spans="3:7">
      <c r="C1748" s="4"/>
      <c r="D1748" s="4"/>
      <c r="E1748" s="4"/>
      <c r="F1748" s="4"/>
      <c r="G1748" s="4"/>
    </row>
    <row r="1749" spans="3:7">
      <c r="C1749" s="4"/>
      <c r="D1749" s="4"/>
      <c r="E1749" s="4"/>
      <c r="F1749" s="4"/>
      <c r="G1749" s="4"/>
    </row>
    <row r="1750" spans="3:7">
      <c r="C1750" s="4"/>
      <c r="D1750" s="4"/>
      <c r="E1750" s="4"/>
      <c r="F1750" s="4"/>
      <c r="G1750" s="4"/>
    </row>
    <row r="1751" spans="3:7">
      <c r="C1751" s="4"/>
      <c r="D1751" s="4"/>
      <c r="E1751" s="4"/>
      <c r="F1751" s="4"/>
      <c r="G1751" s="4"/>
    </row>
    <row r="1752" spans="3:7">
      <c r="C1752" s="4"/>
      <c r="D1752" s="4"/>
      <c r="E1752" s="4"/>
      <c r="F1752" s="4"/>
      <c r="G1752" s="4"/>
    </row>
    <row r="1753" spans="3:7">
      <c r="C1753" s="4"/>
      <c r="D1753" s="4"/>
      <c r="E1753" s="4"/>
      <c r="F1753" s="4"/>
      <c r="G1753" s="4"/>
    </row>
    <row r="1754" spans="3:7">
      <c r="C1754" s="4"/>
      <c r="D1754" s="4"/>
      <c r="E1754" s="4"/>
      <c r="F1754" s="4"/>
      <c r="G1754" s="4"/>
    </row>
    <row r="1755" spans="3:7">
      <c r="C1755" s="4"/>
      <c r="D1755" s="4"/>
      <c r="E1755" s="4"/>
      <c r="F1755" s="4"/>
      <c r="G1755" s="4"/>
    </row>
    <row r="1756" spans="3:7">
      <c r="C1756" s="4"/>
      <c r="D1756" s="4"/>
      <c r="E1756" s="4"/>
      <c r="F1756" s="4"/>
      <c r="G1756" s="4"/>
    </row>
    <row r="1757" spans="3:7">
      <c r="C1757" s="4"/>
      <c r="D1757" s="4"/>
      <c r="E1757" s="4"/>
      <c r="F1757" s="4"/>
      <c r="G1757" s="4"/>
    </row>
    <row r="1758" spans="3:7">
      <c r="C1758" s="4"/>
      <c r="D1758" s="4"/>
      <c r="E1758" s="4"/>
      <c r="F1758" s="4"/>
      <c r="G1758" s="4"/>
    </row>
    <row r="1759" spans="3:7">
      <c r="C1759" s="4"/>
      <c r="D1759" s="4"/>
      <c r="E1759" s="4"/>
      <c r="F1759" s="4"/>
      <c r="G1759" s="4"/>
    </row>
    <row r="1760" spans="3:7">
      <c r="C1760" s="4"/>
      <c r="D1760" s="4"/>
      <c r="E1760" s="4"/>
      <c r="F1760" s="4"/>
      <c r="G1760" s="4"/>
    </row>
    <row r="1761" spans="3:7">
      <c r="C1761" s="4"/>
      <c r="D1761" s="4"/>
      <c r="E1761" s="4"/>
      <c r="F1761" s="4"/>
      <c r="G1761" s="4"/>
    </row>
    <row r="1762" spans="3:7">
      <c r="C1762" s="4"/>
      <c r="D1762" s="4"/>
      <c r="E1762" s="4"/>
      <c r="F1762" s="4"/>
      <c r="G1762" s="4"/>
    </row>
    <row r="1763" spans="3:7">
      <c r="C1763" s="4"/>
      <c r="D1763" s="4"/>
      <c r="E1763" s="4"/>
      <c r="F1763" s="4"/>
      <c r="G1763" s="4"/>
    </row>
    <row r="1764" spans="3:7">
      <c r="C1764" s="4"/>
      <c r="D1764" s="4"/>
      <c r="E1764" s="4"/>
      <c r="F1764" s="4"/>
      <c r="G1764" s="4"/>
    </row>
    <row r="1765" spans="3:7">
      <c r="C1765" s="4"/>
      <c r="D1765" s="4"/>
      <c r="E1765" s="4"/>
      <c r="F1765" s="4"/>
      <c r="G1765" s="4"/>
    </row>
    <row r="1766" spans="3:7">
      <c r="C1766" s="4"/>
      <c r="D1766" s="4"/>
      <c r="E1766" s="4"/>
      <c r="F1766" s="4"/>
      <c r="G1766" s="4"/>
    </row>
    <row r="1767" spans="3:7">
      <c r="C1767" s="4"/>
      <c r="D1767" s="4"/>
      <c r="E1767" s="4"/>
      <c r="F1767" s="4"/>
      <c r="G1767" s="4"/>
    </row>
    <row r="1768" spans="3:7">
      <c r="C1768" s="4"/>
      <c r="D1768" s="4"/>
      <c r="E1768" s="4"/>
      <c r="F1768" s="4"/>
      <c r="G1768" s="4"/>
    </row>
    <row r="1769" spans="3:7">
      <c r="C1769" s="4"/>
      <c r="D1769" s="4"/>
      <c r="E1769" s="4"/>
      <c r="F1769" s="4"/>
      <c r="G1769" s="4"/>
    </row>
    <row r="1770" spans="3:7">
      <c r="C1770" s="4"/>
      <c r="D1770" s="4"/>
      <c r="E1770" s="4"/>
      <c r="F1770" s="4"/>
      <c r="G1770" s="4"/>
    </row>
    <row r="1771" spans="3:7">
      <c r="C1771" s="4"/>
      <c r="D1771" s="4"/>
      <c r="E1771" s="4"/>
      <c r="F1771" s="4"/>
      <c r="G1771" s="4"/>
    </row>
    <row r="1772" spans="3:7">
      <c r="C1772" s="4"/>
      <c r="D1772" s="4"/>
      <c r="E1772" s="4"/>
      <c r="F1772" s="4"/>
      <c r="G1772" s="4"/>
    </row>
    <row r="1773" spans="3:7">
      <c r="C1773" s="4"/>
      <c r="D1773" s="4"/>
      <c r="E1773" s="4"/>
      <c r="F1773" s="4"/>
      <c r="G1773" s="4"/>
    </row>
    <row r="1774" spans="3:7">
      <c r="C1774" s="4"/>
      <c r="D1774" s="4"/>
      <c r="E1774" s="4"/>
      <c r="F1774" s="4"/>
      <c r="G1774" s="4"/>
    </row>
    <row r="1775" spans="3:7">
      <c r="C1775" s="4"/>
      <c r="D1775" s="4"/>
      <c r="E1775" s="4"/>
      <c r="F1775" s="4"/>
      <c r="G1775" s="4"/>
    </row>
    <row r="1776" spans="3:7">
      <c r="C1776" s="4"/>
      <c r="D1776" s="4"/>
      <c r="E1776" s="4"/>
      <c r="F1776" s="4"/>
      <c r="G1776" s="4"/>
    </row>
    <row r="1777" spans="3:7">
      <c r="C1777" s="4"/>
      <c r="D1777" s="4"/>
      <c r="E1777" s="4"/>
      <c r="F1777" s="4"/>
      <c r="G1777" s="4"/>
    </row>
    <row r="1778" spans="3:7">
      <c r="C1778" s="4"/>
      <c r="D1778" s="4"/>
      <c r="E1778" s="4"/>
      <c r="F1778" s="4"/>
      <c r="G1778" s="4"/>
    </row>
    <row r="1779" spans="3:7">
      <c r="C1779" s="4"/>
      <c r="D1779" s="4"/>
      <c r="E1779" s="4"/>
      <c r="F1779" s="4"/>
      <c r="G1779" s="4"/>
    </row>
    <row r="1780" spans="3:7">
      <c r="C1780" s="4"/>
      <c r="D1780" s="4"/>
      <c r="E1780" s="4"/>
      <c r="F1780" s="4"/>
      <c r="G1780" s="4"/>
    </row>
    <row r="1781" spans="3:7">
      <c r="C1781" s="4"/>
      <c r="D1781" s="4"/>
      <c r="E1781" s="4"/>
      <c r="F1781" s="4"/>
      <c r="G1781" s="4"/>
    </row>
    <row r="1782" spans="3:7">
      <c r="C1782" s="4"/>
      <c r="D1782" s="4"/>
      <c r="E1782" s="4"/>
      <c r="F1782" s="4"/>
      <c r="G1782" s="4"/>
    </row>
    <row r="1783" spans="3:7">
      <c r="C1783" s="4"/>
      <c r="D1783" s="4"/>
      <c r="E1783" s="4"/>
      <c r="F1783" s="4"/>
      <c r="G1783" s="4"/>
    </row>
    <row r="1784" spans="3:7">
      <c r="C1784" s="4"/>
      <c r="D1784" s="4"/>
      <c r="E1784" s="4"/>
      <c r="F1784" s="4"/>
      <c r="G1784" s="4"/>
    </row>
    <row r="1785" spans="3:7">
      <c r="C1785" s="4"/>
      <c r="D1785" s="4"/>
      <c r="E1785" s="4"/>
      <c r="F1785" s="4"/>
      <c r="G1785" s="4"/>
    </row>
    <row r="1786" spans="3:7">
      <c r="C1786" s="4"/>
      <c r="D1786" s="4"/>
      <c r="E1786" s="4"/>
      <c r="F1786" s="4"/>
      <c r="G1786" s="4"/>
    </row>
    <row r="1787" spans="3:7">
      <c r="C1787" s="4"/>
      <c r="D1787" s="4"/>
      <c r="E1787" s="4"/>
      <c r="F1787" s="4"/>
      <c r="G1787" s="4"/>
    </row>
    <row r="1788" spans="3:7">
      <c r="C1788" s="4"/>
      <c r="D1788" s="4"/>
      <c r="E1788" s="4"/>
      <c r="F1788" s="4"/>
      <c r="G1788" s="4"/>
    </row>
    <row r="1789" spans="3:7">
      <c r="C1789" s="4"/>
      <c r="D1789" s="4"/>
      <c r="E1789" s="4"/>
      <c r="F1789" s="4"/>
      <c r="G1789" s="4"/>
    </row>
    <row r="1790" spans="3:7">
      <c r="C1790" s="4"/>
      <c r="D1790" s="4"/>
      <c r="E1790" s="4"/>
      <c r="F1790" s="4"/>
      <c r="G1790" s="4"/>
    </row>
    <row r="1791" spans="3:7">
      <c r="C1791" s="4"/>
      <c r="D1791" s="4"/>
      <c r="E1791" s="4"/>
      <c r="F1791" s="4"/>
      <c r="G1791" s="4"/>
    </row>
    <row r="1792" spans="3:7">
      <c r="C1792" s="4"/>
      <c r="D1792" s="4"/>
      <c r="E1792" s="4"/>
      <c r="F1792" s="4"/>
      <c r="G1792" s="4"/>
    </row>
    <row r="1793" spans="3:7">
      <c r="C1793" s="4"/>
      <c r="D1793" s="4"/>
      <c r="E1793" s="4"/>
      <c r="F1793" s="4"/>
      <c r="G1793" s="4"/>
    </row>
    <row r="1794" spans="3:7">
      <c r="C1794" s="4"/>
      <c r="D1794" s="4"/>
      <c r="E1794" s="4"/>
      <c r="F1794" s="4"/>
      <c r="G1794" s="4"/>
    </row>
    <row r="1795" spans="3:7">
      <c r="C1795" s="4"/>
      <c r="D1795" s="4"/>
      <c r="E1795" s="4"/>
      <c r="F1795" s="4"/>
      <c r="G1795" s="4"/>
    </row>
    <row r="1796" spans="3:7">
      <c r="C1796" s="4"/>
      <c r="D1796" s="4"/>
      <c r="E1796" s="4"/>
      <c r="F1796" s="4"/>
      <c r="G1796" s="4"/>
    </row>
    <row r="1797" spans="3:7">
      <c r="C1797" s="4"/>
      <c r="D1797" s="4"/>
      <c r="E1797" s="4"/>
      <c r="F1797" s="4"/>
      <c r="G1797" s="4"/>
    </row>
    <row r="1798" spans="3:7">
      <c r="C1798" s="4"/>
      <c r="D1798" s="4"/>
      <c r="E1798" s="4"/>
      <c r="F1798" s="4"/>
      <c r="G1798" s="4"/>
    </row>
    <row r="1799" spans="3:7">
      <c r="C1799" s="4"/>
      <c r="D1799" s="4"/>
      <c r="E1799" s="4"/>
      <c r="F1799" s="4"/>
      <c r="G1799" s="4"/>
    </row>
    <row r="1800" spans="3:7">
      <c r="C1800" s="4"/>
      <c r="D1800" s="4"/>
      <c r="E1800" s="4"/>
      <c r="F1800" s="4"/>
      <c r="G1800" s="4"/>
    </row>
    <row r="1801" spans="3:7">
      <c r="C1801" s="4"/>
      <c r="D1801" s="4"/>
      <c r="E1801" s="4"/>
      <c r="F1801" s="4"/>
      <c r="G1801" s="4"/>
    </row>
    <row r="1802" spans="3:7">
      <c r="C1802" s="4"/>
      <c r="D1802" s="4"/>
      <c r="E1802" s="4"/>
      <c r="F1802" s="4"/>
      <c r="G1802" s="4"/>
    </row>
    <row r="1803" spans="3:7">
      <c r="C1803" s="4"/>
      <c r="D1803" s="4"/>
      <c r="E1803" s="4"/>
      <c r="F1803" s="4"/>
      <c r="G1803" s="4"/>
    </row>
    <row r="1804" spans="3:7">
      <c r="C1804" s="4"/>
      <c r="D1804" s="4"/>
      <c r="E1804" s="4"/>
      <c r="F1804" s="4"/>
      <c r="G1804" s="4"/>
    </row>
    <row r="1805" spans="3:7">
      <c r="C1805" s="4"/>
      <c r="D1805" s="4"/>
      <c r="E1805" s="4"/>
      <c r="F1805" s="4"/>
      <c r="G1805" s="4"/>
    </row>
    <row r="1806" spans="3:7">
      <c r="C1806" s="4"/>
      <c r="D1806" s="4"/>
      <c r="E1806" s="4"/>
      <c r="F1806" s="4"/>
      <c r="G1806" s="4"/>
    </row>
    <row r="1807" spans="3:7">
      <c r="C1807" s="4"/>
      <c r="D1807" s="4"/>
      <c r="E1807" s="4"/>
      <c r="F1807" s="4"/>
      <c r="G1807" s="4"/>
    </row>
    <row r="1808" spans="3:7">
      <c r="C1808" s="4"/>
      <c r="D1808" s="4"/>
      <c r="E1808" s="4"/>
      <c r="F1808" s="4"/>
      <c r="G1808" s="4"/>
    </row>
    <row r="1809" spans="3:7">
      <c r="C1809" s="4"/>
      <c r="D1809" s="4"/>
      <c r="E1809" s="4"/>
      <c r="F1809" s="4"/>
      <c r="G1809" s="4"/>
    </row>
    <row r="1810" spans="3:7">
      <c r="C1810" s="4"/>
      <c r="D1810" s="4"/>
      <c r="E1810" s="4"/>
      <c r="F1810" s="4"/>
      <c r="G1810" s="4"/>
    </row>
    <row r="1811" spans="3:7">
      <c r="C1811" s="4"/>
      <c r="D1811" s="4"/>
      <c r="E1811" s="4"/>
      <c r="F1811" s="4"/>
      <c r="G1811" s="4"/>
    </row>
    <row r="1812" spans="3:7">
      <c r="C1812" s="4"/>
      <c r="D1812" s="4"/>
      <c r="E1812" s="4"/>
      <c r="F1812" s="4"/>
      <c r="G1812" s="4"/>
    </row>
  </sheetData>
  <mergeCells count="15">
    <mergeCell ref="H6:K6"/>
    <mergeCell ref="L6:P6"/>
    <mergeCell ref="BI6:BI7"/>
    <mergeCell ref="A2:G2"/>
    <mergeCell ref="A3:B3"/>
    <mergeCell ref="A6:A7"/>
    <mergeCell ref="B6:B7"/>
    <mergeCell ref="C6:C7"/>
    <mergeCell ref="D6:D7"/>
    <mergeCell ref="E6:E7"/>
    <mergeCell ref="F6:F7"/>
    <mergeCell ref="G6:G7"/>
    <mergeCell ref="C3:E3"/>
    <mergeCell ref="A4:D4"/>
    <mergeCell ref="F3:G3"/>
  </mergeCells>
  <pageMargins left="1.5748031496062993" right="0.23622047244094491" top="0.27559055118110237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1 день</vt:lpstr>
      <vt:lpstr>2 день</vt:lpstr>
      <vt:lpstr>3 день</vt:lpstr>
      <vt:lpstr>4 день</vt:lpstr>
      <vt:lpstr>5 день</vt:lpstr>
      <vt:lpstr>6 день</vt:lpstr>
      <vt:lpstr>7день</vt:lpstr>
      <vt:lpstr>8 день</vt:lpstr>
      <vt:lpstr>9день</vt:lpstr>
      <vt:lpstr>10 день</vt:lpstr>
      <vt:lpstr>11 день</vt:lpstr>
      <vt:lpstr>12 день</vt:lpstr>
      <vt:lpstr>13 день</vt:lpstr>
      <vt:lpstr>14 день</vt:lpstr>
      <vt:lpstr>Лист1</vt:lpstr>
      <vt:lpstr>С3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</cp:lastModifiedBy>
  <cp:lastPrinted>2024-10-22T06:08:35Z</cp:lastPrinted>
  <dcterms:created xsi:type="dcterms:W3CDTF">2002-09-22T07:35:02Z</dcterms:created>
  <dcterms:modified xsi:type="dcterms:W3CDTF">2024-10-22T06:09:17Z</dcterms:modified>
</cp:coreProperties>
</file>